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4/November/"/>
    </mc:Choice>
  </mc:AlternateContent>
  <xr:revisionPtr revIDLastSave="329" documentId="8_{C8547588-925C-4003-838E-554CCD711B95}" xr6:coauthVersionLast="47" xr6:coauthVersionMax="47" xr10:uidLastSave="{9AA9475B-EFF2-489E-A58D-DD578D3C0AED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LIST'!$B$17:$G$428</definedName>
    <definedName name="_xlnm.Print_Area" localSheetId="0">'ORDER LIST'!$A$1:$G$434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174" i="2" l="1"/>
  <c r="G282" i="2"/>
  <c r="G307" i="2" l="1"/>
  <c r="G219" i="2"/>
  <c r="G273" i="2" l="1"/>
  <c r="G118" i="2"/>
  <c r="G49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1" i="2"/>
  <c r="G220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428" i="2"/>
  <c r="G203" i="2"/>
  <c r="G202" i="2"/>
  <c r="G426" i="2"/>
  <c r="G201" i="2"/>
  <c r="G425" i="2"/>
  <c r="G200" i="2"/>
  <c r="G424" i="2"/>
  <c r="G199" i="2"/>
  <c r="G423" i="2"/>
  <c r="G198" i="2"/>
  <c r="G422" i="2"/>
  <c r="G421" i="2"/>
  <c r="G196" i="2"/>
  <c r="G420" i="2"/>
  <c r="G195" i="2"/>
  <c r="G419" i="2"/>
  <c r="G194" i="2"/>
  <c r="G418" i="2"/>
  <c r="G193" i="2"/>
  <c r="G417" i="2"/>
  <c r="G192" i="2"/>
  <c r="G416" i="2"/>
  <c r="G191" i="2"/>
  <c r="G415" i="2"/>
  <c r="G414" i="2"/>
  <c r="G190" i="2"/>
  <c r="G413" i="2"/>
  <c r="G412" i="2"/>
  <c r="G189" i="2"/>
  <c r="G411" i="2"/>
  <c r="G188" i="2"/>
  <c r="G410" i="2"/>
  <c r="G187" i="2"/>
  <c r="G409" i="2"/>
  <c r="G186" i="2"/>
  <c r="G408" i="2"/>
  <c r="G185" i="2"/>
  <c r="G407" i="2"/>
  <c r="G184" i="2"/>
  <c r="G183" i="2"/>
  <c r="G182" i="2"/>
  <c r="G405" i="2"/>
  <c r="G181" i="2"/>
  <c r="G180" i="2"/>
  <c r="G404" i="2"/>
  <c r="G179" i="2"/>
  <c r="G178" i="2"/>
  <c r="G403" i="2"/>
  <c r="G177" i="2"/>
  <c r="G176" i="2"/>
  <c r="G402" i="2"/>
  <c r="G175" i="2"/>
  <c r="G401" i="2"/>
  <c r="G173" i="2"/>
  <c r="G400" i="2"/>
  <c r="G172" i="2"/>
  <c r="G171" i="2"/>
  <c r="G399" i="2"/>
  <c r="G170" i="2"/>
  <c r="G169" i="2"/>
  <c r="G398" i="2"/>
  <c r="G167" i="2"/>
  <c r="G397" i="2"/>
  <c r="G166" i="2"/>
  <c r="G165" i="2"/>
  <c r="G396" i="2"/>
  <c r="G164" i="2"/>
  <c r="G163" i="2"/>
  <c r="G395" i="2"/>
  <c r="G162" i="2"/>
  <c r="G161" i="2"/>
  <c r="G394" i="2"/>
  <c r="G160" i="2"/>
  <c r="G159" i="2"/>
  <c r="G393" i="2"/>
  <c r="G158" i="2"/>
  <c r="G157" i="2"/>
  <c r="G392" i="2"/>
  <c r="G156" i="2"/>
  <c r="G155" i="2"/>
  <c r="G391" i="2"/>
  <c r="G154" i="2"/>
  <c r="G153" i="2"/>
  <c r="G390" i="2"/>
  <c r="G152" i="2"/>
  <c r="G151" i="2"/>
  <c r="G389" i="2"/>
  <c r="G150" i="2"/>
  <c r="G149" i="2"/>
  <c r="G388" i="2"/>
  <c r="G148" i="2"/>
  <c r="G147" i="2"/>
  <c r="G387" i="2"/>
  <c r="G146" i="2"/>
  <c r="G145" i="2"/>
  <c r="G385" i="2"/>
  <c r="G144" i="2"/>
  <c r="G384" i="2"/>
  <c r="G143" i="2"/>
  <c r="G383" i="2"/>
  <c r="G142" i="2"/>
  <c r="G382" i="2"/>
  <c r="G141" i="2"/>
  <c r="G381" i="2"/>
  <c r="G140" i="2"/>
  <c r="G380" i="2"/>
  <c r="G139" i="2"/>
  <c r="G379" i="2"/>
  <c r="G138" i="2"/>
  <c r="G378" i="2"/>
  <c r="G137" i="2"/>
  <c r="G377" i="2"/>
  <c r="G136" i="2"/>
  <c r="G376" i="2"/>
  <c r="G135" i="2"/>
  <c r="G375" i="2"/>
  <c r="G134" i="2"/>
  <c r="G374" i="2"/>
  <c r="G133" i="2"/>
  <c r="G373" i="2"/>
  <c r="G132" i="2"/>
  <c r="G372" i="2"/>
  <c r="G131" i="2"/>
  <c r="G371" i="2"/>
  <c r="G130" i="2"/>
  <c r="G370" i="2"/>
  <c r="G129" i="2"/>
  <c r="G369" i="2"/>
  <c r="G368" i="2"/>
  <c r="G127" i="2"/>
  <c r="G126" i="2"/>
  <c r="G367" i="2"/>
  <c r="G125" i="2"/>
  <c r="G366" i="2"/>
  <c r="G124" i="2"/>
  <c r="G365" i="2"/>
  <c r="G123" i="2"/>
  <c r="G364" i="2"/>
  <c r="G122" i="2"/>
  <c r="G363" i="2"/>
  <c r="G121" i="2"/>
  <c r="G362" i="2"/>
  <c r="G120" i="2"/>
  <c r="G361" i="2"/>
  <c r="G360" i="2"/>
  <c r="G359" i="2"/>
  <c r="G358" i="2"/>
  <c r="G117" i="2"/>
  <c r="G357" i="2"/>
  <c r="G116" i="2"/>
  <c r="G356" i="2"/>
  <c r="G115" i="2"/>
  <c r="G355" i="2"/>
  <c r="G114" i="2"/>
  <c r="G354" i="2"/>
  <c r="G113" i="2"/>
  <c r="G353" i="2"/>
  <c r="G112" i="2"/>
  <c r="G111" i="2"/>
  <c r="G351" i="2"/>
  <c r="G110" i="2"/>
  <c r="G350" i="2"/>
  <c r="G109" i="2"/>
  <c r="G349" i="2"/>
  <c r="G108" i="2"/>
  <c r="G348" i="2"/>
  <c r="G107" i="2"/>
  <c r="G106" i="2"/>
  <c r="G347" i="2"/>
  <c r="G105" i="2"/>
  <c r="G346" i="2"/>
  <c r="G104" i="2"/>
  <c r="G345" i="2"/>
  <c r="G103" i="2"/>
  <c r="G344" i="2"/>
  <c r="G102" i="2"/>
  <c r="G101" i="2"/>
  <c r="G342" i="2"/>
  <c r="G100" i="2"/>
  <c r="G341" i="2"/>
  <c r="G99" i="2"/>
  <c r="G340" i="2"/>
  <c r="G98" i="2"/>
  <c r="G339" i="2"/>
  <c r="G97" i="2"/>
  <c r="G338" i="2"/>
  <c r="G96" i="2"/>
  <c r="G337" i="2"/>
  <c r="G95" i="2"/>
  <c r="G336" i="2"/>
  <c r="G94" i="2"/>
  <c r="G93" i="2"/>
  <c r="G334" i="2"/>
  <c r="G92" i="2"/>
  <c r="G333" i="2"/>
  <c r="G91" i="2"/>
  <c r="G332" i="2"/>
  <c r="G90" i="2"/>
  <c r="G89" i="2"/>
  <c r="G330" i="2"/>
  <c r="G88" i="2"/>
  <c r="G329" i="2"/>
  <c r="G87" i="2"/>
  <c r="G86" i="2"/>
  <c r="G327" i="2"/>
  <c r="G85" i="2"/>
  <c r="G326" i="2"/>
  <c r="G84" i="2"/>
  <c r="G325" i="2"/>
  <c r="G83" i="2"/>
  <c r="G324" i="2"/>
  <c r="G82" i="2"/>
  <c r="G323" i="2"/>
  <c r="G81" i="2"/>
  <c r="G322" i="2"/>
  <c r="G80" i="2"/>
  <c r="G321" i="2"/>
  <c r="G79" i="2"/>
  <c r="G320" i="2"/>
  <c r="G78" i="2"/>
  <c r="G319" i="2"/>
  <c r="G77" i="2"/>
  <c r="G318" i="2"/>
  <c r="G76" i="2"/>
  <c r="G317" i="2"/>
  <c r="G75" i="2"/>
  <c r="G316" i="2"/>
  <c r="G315" i="2"/>
  <c r="G74" i="2"/>
  <c r="G314" i="2"/>
  <c r="G73" i="2"/>
  <c r="G313" i="2"/>
  <c r="G72" i="2"/>
  <c r="G312" i="2"/>
  <c r="G71" i="2"/>
  <c r="G311" i="2"/>
  <c r="G70" i="2"/>
  <c r="G310" i="2"/>
  <c r="G309" i="2"/>
  <c r="G68" i="2"/>
  <c r="G67" i="2"/>
  <c r="G308" i="2"/>
  <c r="G66" i="2"/>
  <c r="G306" i="2"/>
  <c r="G65" i="2"/>
  <c r="G305" i="2"/>
  <c r="G64" i="2"/>
  <c r="G63" i="2"/>
  <c r="G304" i="2"/>
  <c r="G62" i="2"/>
  <c r="G303" i="2"/>
  <c r="G61" i="2"/>
  <c r="G60" i="2"/>
  <c r="G301" i="2"/>
  <c r="G59" i="2"/>
  <c r="G300" i="2"/>
  <c r="G58" i="2"/>
  <c r="G299" i="2"/>
  <c r="G57" i="2"/>
  <c r="G298" i="2"/>
  <c r="G56" i="2"/>
  <c r="G297" i="2"/>
  <c r="G55" i="2"/>
  <c r="G296" i="2"/>
  <c r="G54" i="2"/>
  <c r="G295" i="2"/>
  <c r="G53" i="2"/>
  <c r="G294" i="2"/>
  <c r="G52" i="2"/>
  <c r="G293" i="2"/>
  <c r="G51" i="2"/>
  <c r="G292" i="2"/>
  <c r="G50" i="2"/>
  <c r="G291" i="2"/>
  <c r="G48" i="2"/>
  <c r="G290" i="2"/>
  <c r="G47" i="2"/>
  <c r="G289" i="2"/>
  <c r="G46" i="2"/>
  <c r="G45" i="2"/>
  <c r="G288" i="2"/>
  <c r="G287" i="2"/>
  <c r="G44" i="2"/>
  <c r="G286" i="2"/>
  <c r="G43" i="2"/>
  <c r="G285" i="2"/>
  <c r="G42" i="2"/>
  <c r="G284" i="2"/>
  <c r="G41" i="2"/>
  <c r="G283" i="2"/>
  <c r="G40" i="2"/>
  <c r="G39" i="2"/>
  <c r="G38" i="2"/>
  <c r="G281" i="2"/>
  <c r="G37" i="2"/>
  <c r="G280" i="2"/>
  <c r="G36" i="2"/>
  <c r="G279" i="2"/>
  <c r="G35" i="2"/>
  <c r="G278" i="2"/>
  <c r="G34" i="2"/>
  <c r="G277" i="2"/>
  <c r="G33" i="2"/>
  <c r="G276" i="2"/>
  <c r="G32" i="2"/>
  <c r="G275" i="2"/>
  <c r="G31" i="2"/>
  <c r="G274" i="2"/>
  <c r="G30" i="2"/>
  <c r="G272" i="2"/>
  <c r="G29" i="2"/>
  <c r="G271" i="2"/>
  <c r="G28" i="2"/>
  <c r="G270" i="2"/>
  <c r="G27" i="2"/>
  <c r="G269" i="2"/>
  <c r="G26" i="2"/>
  <c r="G268" i="2"/>
  <c r="G25" i="2"/>
  <c r="G267" i="2"/>
  <c r="G24" i="2"/>
  <c r="G266" i="2"/>
  <c r="G23" i="2"/>
  <c r="G265" i="2"/>
  <c r="G22" i="2"/>
  <c r="G264" i="2"/>
  <c r="G21" i="2"/>
  <c r="G20" i="2"/>
  <c r="G262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<sst xmlns="http://schemas.openxmlformats.org/spreadsheetml/2006/main" count="958" uniqueCount="577">
  <si>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</si>
  <si>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</si>
  <si>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</si>
  <si>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</si>
  <si>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</si>
  <si>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</si>
  <si>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</si>
  <si>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</si>
  <si>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</si>
  <si>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Face Mask BL Adult Dark Geometric 15x11cm EU</t>
  </si>
  <si>
    <t>Dark Geometric</t>
  </si>
  <si>
    <t>Marble</t>
  </si>
  <si>
    <t>Turquoise</t>
  </si>
  <si>
    <t>Dragon</t>
  </si>
  <si>
    <t>Charcoal</t>
  </si>
  <si>
    <t>Unicorn</t>
  </si>
  <si>
    <t>Tech</t>
  </si>
  <si>
    <t>Spray Bottle 250ml</t>
  </si>
  <si>
    <t xml:space="preserve">Blue    </t>
  </si>
  <si>
    <t>Norwex Blue With Blush Trim</t>
  </si>
  <si>
    <t>ForEver Glass Spray Bottle Silicone Bumper</t>
  </si>
  <si>
    <t xml:space="preserve"> White/Clear</t>
  </si>
  <si>
    <t>Forest</t>
  </si>
  <si>
    <t>Sea Mist</t>
  </si>
  <si>
    <t>Denim</t>
  </si>
  <si>
    <t xml:space="preserve">ForEver Glass Spray Bottle Silicone Bumper </t>
  </si>
  <si>
    <t>Teal</t>
  </si>
  <si>
    <t xml:space="preserve">ForEver Glass Foaming Soap Dispenser Silicone Bumpter 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</si>
  <si>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</si>
  <si>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</si>
  <si>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</si>
  <si>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</si>
  <si>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</si>
  <si>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</si>
  <si>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</si>
  <si>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</si>
  <si>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</si>
  <si>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</si>
  <si>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</si>
  <si>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</si>
  <si>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</si>
  <si>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</si>
  <si>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</si>
  <si>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</si>
  <si>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</si>
  <si>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</si>
  <si>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</si>
  <si>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</si>
  <si>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</si>
  <si>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</si>
  <si>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</si>
  <si>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</si>
  <si>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</si>
  <si>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</si>
  <si>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</si>
  <si>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</si>
  <si>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</si>
  <si>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</si>
  <si>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</si>
  <si>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</si>
  <si>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</si>
  <si>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</si>
  <si>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</si>
  <si>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</si>
  <si>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</si>
  <si>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</si>
  <si>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</si>
  <si>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</si>
  <si>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</si>
  <si>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</si>
  <si>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</si>
  <si>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</si>
  <si>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</si>
  <si>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</si>
  <si>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</si>
  <si>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</si>
  <si>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</si>
  <si>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</si>
  <si>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</si>
  <si>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</si>
  <si>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</si>
  <si>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</si>
  <si>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</si>
  <si>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</si>
  <si>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</si>
  <si>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</si>
  <si>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</si>
  <si>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</si>
  <si>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</si>
  <si>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</si>
  <si>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</si>
  <si>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</si>
  <si>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</si>
  <si>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</si>
  <si>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</si>
  <si>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358085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</si>
  <si>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</si>
  <si>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</si>
  <si>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</si>
  <si>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</si>
  <si>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</si>
  <si>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</si>
  <si>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</si>
  <si>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</si>
  <si>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</si>
  <si>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</si>
  <si>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</si>
  <si>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</si>
  <si>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</si>
  <si>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</si>
  <si>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</si>
  <si>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</si>
  <si>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403876</t>
  </si>
  <si>
    <t>Heavy Duty Kitchen Degreaser</t>
  </si>
  <si>
    <t>403447</t>
  </si>
  <si>
    <t>Ultra Power Plus Laundry Detergent 1kg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</si>
  <si>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</si>
  <si>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</si>
  <si>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</si>
  <si>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</si>
  <si>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</si>
  <si>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</si>
  <si>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</si>
  <si>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</si>
  <si>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</si>
  <si>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</si>
  <si>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</si>
  <si>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</si>
  <si>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</si>
  <si>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</si>
  <si>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</si>
  <si>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</si>
  <si>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</si>
  <si>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</si>
  <si>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</si>
  <si>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</si>
  <si>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</si>
  <si>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</si>
  <si>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</si>
  <si>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</si>
  <si>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</si>
  <si>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</si>
  <si>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</si>
  <si>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</si>
  <si>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</si>
  <si>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</si>
  <si>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</si>
  <si>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</si>
  <si>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</si>
  <si>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</si>
  <si>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</si>
  <si>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</si>
  <si>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</si>
  <si>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</si>
  <si>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</si>
  <si>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</si>
  <si>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</si>
  <si>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</si>
  <si>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</si>
  <si>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</si>
  <si>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</si>
  <si>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</si>
  <si>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</si>
  <si>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</si>
  <si>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</si>
  <si>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</si>
  <si>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</si>
  <si>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</si>
  <si>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</si>
  <si>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</si>
  <si>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</si>
  <si>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</si>
  <si>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</si>
  <si>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</si>
  <si>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</si>
  <si>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</si>
  <si>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</si>
  <si>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</si>
  <si>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</si>
  <si>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</si>
  <si>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</si>
  <si>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</si>
  <si>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</si>
  <si>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</si>
  <si>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</si>
  <si>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</si>
  <si>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</si>
  <si>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</si>
  <si>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</si>
  <si>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</si>
  <si>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</si>
  <si>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</si>
  <si>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</si>
  <si>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</si>
  <si>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</si>
  <si>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</si>
  <si>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</si>
  <si>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</si>
  <si>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</si>
  <si>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</si>
  <si>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</si>
  <si>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</si>
  <si>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</si>
  <si>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</si>
  <si>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</si>
  <si>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</si>
  <si>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</si>
  <si>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</si>
  <si>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</si>
  <si>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GSK-2</t>
  </si>
  <si>
    <t>Rubber broom system Black Charcoal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</si>
  <si>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</si>
  <si>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</si>
  <si>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</si>
  <si>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</si>
  <si>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</si>
  <si>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</si>
  <si>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</si>
  <si>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</si>
  <si>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</si>
  <si>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</si>
  <si>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</si>
  <si>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</si>
  <si>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</si>
  <si>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</si>
  <si>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</si>
  <si>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</si>
  <si>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</si>
  <si>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</si>
  <si>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</si>
  <si>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Purple/Green/Blu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</si>
  <si>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</si>
  <si>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</si>
  <si>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</si>
  <si>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</si>
  <si>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</si>
  <si>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</si>
  <si>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</si>
  <si>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</si>
  <si>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</si>
  <si>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</si>
  <si>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</si>
  <si>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</si>
  <si>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</si>
  <si>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</si>
  <si>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</si>
  <si>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</si>
  <si>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</si>
  <si>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</si>
  <si>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</si>
  <si>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</si>
  <si>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</si>
  <si>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</si>
  <si>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</si>
  <si>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</si>
  <si>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</si>
  <si>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</si>
  <si>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</si>
  <si>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</si>
  <si>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</si>
  <si>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</si>
  <si>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</si>
  <si>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PK17</t>
  </si>
  <si>
    <t>Norwex small packs. bags, 10 pcs. 19x26cm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</si>
  <si>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</si>
  <si>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</si>
  <si>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</si>
  <si>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</si>
  <si>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</si>
  <si>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</si>
  <si>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</si>
  <si>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</si>
  <si>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</si>
  <si>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</si>
  <si>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</si>
  <si>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</si>
  <si>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</si>
  <si>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</si>
  <si>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</si>
  <si>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</si>
  <si>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</si>
  <si>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</si>
  <si>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</si>
  <si>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</si>
  <si>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</si>
  <si>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</si>
  <si>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</si>
  <si>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</si>
  <si>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</si>
  <si>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</si>
  <si>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</si>
  <si>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</si>
  <si>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</si>
  <si>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</si>
  <si>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</si>
  <si>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</si>
  <si>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</si>
  <si>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</si>
  <si>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</si>
  <si>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</si>
  <si>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</si>
  <si>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</si>
  <si>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</si>
  <si>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</si>
  <si>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</si>
  <si>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</si>
  <si>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</si>
  <si>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</si>
  <si>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</si>
  <si>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</si>
  <si>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</si>
  <si>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</si>
  <si>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</si>
  <si>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</si>
  <si>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</si>
  <si>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</si>
  <si>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</si>
  <si>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</si>
  <si>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</si>
  <si>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</si>
  <si>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Lysere Sunscreen SPF30, 50ml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</si>
  <si>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</si>
  <si>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</si>
  <si>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</si>
  <si>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</si>
  <si>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</si>
  <si>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</si>
  <si>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</si>
  <si>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</si>
  <si>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</si>
  <si>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</si>
  <si>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</si>
  <si>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</si>
  <si>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</si>
  <si>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</si>
  <si>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</si>
  <si>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</si>
  <si>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</si>
  <si>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</si>
  <si>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</si>
  <si>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</si>
  <si>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</si>
  <si>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</si>
  <si>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</si>
  <si>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</si>
  <si>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</si>
  <si>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</si>
  <si>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</si>
  <si>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</si>
  <si>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</si>
  <si>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Cleansing Facial Powder - Refill, 45 g</t>
  </si>
  <si>
    <t>Cleansing Facial Powder, 45 g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</si>
  <si>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</si>
  <si>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</si>
  <si>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</si>
  <si>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</si>
  <si>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</si>
  <si>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</si>
  <si>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</si>
  <si>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</si>
  <si>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</si>
  <si>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</si>
  <si>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</si>
  <si>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</si>
  <si>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</si>
  <si>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</si>
  <si>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</si>
  <si>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</si>
  <si>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</si>
  <si>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</si>
  <si>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</si>
  <si>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</si>
  <si>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</si>
  <si>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</si>
  <si>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</si>
  <si>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</si>
  <si>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</si>
  <si>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</si>
  <si>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</si>
  <si>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</si>
  <si>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</si>
  <si>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</si>
  <si>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</si>
  <si>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</si>
  <si>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</si>
  <si>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</si>
  <si>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</si>
  <si>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</si>
  <si>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</si>
  <si>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</si>
  <si>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</si>
  <si>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</si>
  <si>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</si>
  <si>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</si>
  <si>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</si>
  <si>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</si>
  <si>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</si>
  <si>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</si>
  <si>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</si>
  <si>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</si>
  <si>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</si>
  <si>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</si>
  <si>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</si>
  <si>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</si>
  <si>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</si>
  <si>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</si>
  <si>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</si>
  <si>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</si>
  <si>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</si>
  <si>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</si>
  <si>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Ultra Plush Bath Towel, 75x140cm</t>
  </si>
  <si>
    <t xml:space="preserve">Ultra Plush Bath Towel, 75x140cm </t>
  </si>
  <si>
    <t>XL Bath Towel Ultra-Plush, 170x94 cm</t>
  </si>
  <si>
    <t>Hair-Draying Microfiber Gloves, 25x25cm Pack of 2</t>
  </si>
  <si>
    <t>Hair Wrap</t>
  </si>
  <si>
    <t>Grab-n-Go Zipper Pouch w/Mini EnviroCloth set of 3</t>
  </si>
  <si>
    <t>Makeup Removal Cloths 3 Pack, 20x20cm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</si>
  <si>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</si>
  <si>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</si>
  <si>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</si>
  <si>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</si>
  <si>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</si>
  <si>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</si>
  <si>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</si>
  <si>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</si>
  <si>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</si>
  <si>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</si>
  <si>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</si>
  <si>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</si>
  <si>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</si>
  <si>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</si>
  <si>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</si>
  <si>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</si>
  <si>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</si>
  <si>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</si>
  <si>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</si>
  <si>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</si>
  <si>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</si>
  <si>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</si>
  <si>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>Lysere Probiotic Whitening Toothpaste, 113.4g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</si>
  <si>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</si>
  <si>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</si>
  <si>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</si>
  <si>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</si>
  <si>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</si>
  <si>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</si>
  <si>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</si>
  <si>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</si>
  <si>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</si>
  <si>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</si>
  <si>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</si>
  <si>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</si>
  <si>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</si>
  <si>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</si>
  <si>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</si>
  <si>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</si>
  <si>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</si>
  <si>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</si>
  <si>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</si>
  <si>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</si>
  <si>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</si>
  <si>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</si>
  <si>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</si>
  <si>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</si>
  <si>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</si>
  <si>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</si>
  <si>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</si>
  <si>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</si>
  <si>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</si>
  <si>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</si>
  <si>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</si>
  <si>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</si>
  <si>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</si>
  <si>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</si>
  <si>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</si>
  <si>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</si>
  <si>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</si>
  <si>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</si>
  <si>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</si>
  <si>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</si>
  <si>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</si>
  <si>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</si>
  <si>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</si>
  <si>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</si>
  <si>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</si>
  <si>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</si>
  <si>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</si>
  <si>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</si>
  <si>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</si>
  <si>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</si>
  <si>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</si>
  <si>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</si>
  <si>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</si>
  <si>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</si>
  <si>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</si>
  <si>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</si>
  <si>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</si>
  <si>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</si>
  <si>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</si>
  <si>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</si>
  <si>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</si>
  <si>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</si>
  <si>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</si>
  <si>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</si>
  <si>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</si>
  <si>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</si>
  <si>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</si>
  <si>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</si>
  <si>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</si>
  <si>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</si>
  <si>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</si>
  <si>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</si>
  <si>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</si>
  <si>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</si>
  <si>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</si>
  <si>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</si>
  <si>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</si>
  <si>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</si>
  <si>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</si>
  <si>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</si>
  <si>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</si>
  <si>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</si>
  <si>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</si>
  <si>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Laptop Sleeve, 40,5x28cm</t>
  </si>
  <si>
    <t>Bottle Brush EnviroSlive, 7,6x11.4 cm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</si>
  <si>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</si>
  <si>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</si>
  <si>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</si>
  <si>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</si>
  <si>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</si>
  <si>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</si>
  <si>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</si>
  <si>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Basic Package Set (700063+705026) separately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</si>
  <si>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</si>
  <si>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</si>
  <si>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</si>
  <si>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</si>
  <si>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</si>
  <si>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</si>
  <si>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</si>
  <si>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</si>
  <si>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</si>
  <si>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</si>
  <si>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</si>
  <si>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</si>
  <si>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</si>
  <si>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</si>
  <si>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</si>
  <si>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</si>
  <si>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</si>
  <si>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</si>
  <si>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</si>
  <si>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</si>
  <si>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</si>
  <si>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MASK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</si>
  <si>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</si>
  <si>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</si>
  <si>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</si>
  <si>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</si>
  <si>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</si>
  <si>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</si>
  <si>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</si>
  <si>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</si>
  <si>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</si>
  <si>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</si>
  <si>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Stripe</t>
  </si>
  <si>
    <t>358524</t>
  </si>
  <si>
    <t>Holiday Gift Bag, Small, 30 x 25 cm</t>
  </si>
  <si>
    <t>Norman of the Fjord, 20x17 cm</t>
  </si>
  <si>
    <t>Spray Mop Attachment 250ml + Probiotic Hard Surface Cleaner , 59 ml Concentrate (GA0018)</t>
  </si>
  <si>
    <t>Mashroom</t>
  </si>
  <si>
    <t>In red letters- November Special</t>
  </si>
  <si>
    <t>403601</t>
  </si>
  <si>
    <t>Fridge So Fresh Deodorant, 75 g</t>
  </si>
  <si>
    <t>EnviroSponges 15,2 x 10,2 cm , 2 Pack</t>
  </si>
  <si>
    <t>Body and Face Pack, 32x32cmSet of 2</t>
  </si>
  <si>
    <t>grey/ sea blue/beige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</si>
</sst>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33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  <font>
      <sz val="18"/>
      <name val="Arial"/>
      <family val="2"/>
      <charset val="186"/>
    </font>
    <font>
      <b/>
      <sz val="18"/>
      <color rgb="FFC00000"/>
      <name val="Arial"/>
      <family val="2"/>
      <charset val="186"/>
    </font>
    <font>
      <b/>
      <sz val="18"/>
      <color rgb="FFC00000"/>
      <name val="Arial"/>
      <family val="2"/>
    </font>
    <font>
      <b/>
      <sz val="18"/>
      <color theme="0"/>
      <name val="Arial"/>
      <family val="2"/>
      <charset val="186"/>
    </font>
    <font>
      <b/>
      <sz val="18"/>
      <name val="Arial"/>
      <family val="2"/>
      <charset val="186"/>
    </font>
    <font>
      <sz val="8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  <fill>
      <patternFill patternType="solid">
        <fgColor rgb="FFC00000"/>
        <bgColor indexed="64"/>
      </patternFill>
    </fill>
  </fills>
  <borders count="171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hair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1"/>
  </cellStyleXfs>
  <cellXfs count="7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166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6" fontId="3" fillId="9" borderId="48" xfId="0" applyNumberFormat="1" applyFont="1" applyFill="1" applyBorder="1" applyAlignment="1">
      <alignment horizontal="center" vertical="center"/>
    </xf>
    <xf numFmtId="0" fontId="3" fillId="9" borderId="5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6" fontId="3" fillId="5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1" xfId="0" applyFont="1" applyFill="1" applyBorder="1"/>
    <xf numFmtId="0" fontId="2" fillId="3" borderId="1" xfId="0" applyFont="1" applyFill="1" applyBorder="1"/>
    <xf numFmtId="0" fontId="12" fillId="0" borderId="0" xfId="0" applyFont="1"/>
    <xf numFmtId="0" fontId="8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5" fontId="5" fillId="5" borderId="22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5" fillId="9" borderId="61" xfId="1" applyFont="1" applyFill="1" applyBorder="1" applyAlignment="1">
      <alignment horizontal="left" vertical="center" wrapText="1"/>
    </xf>
    <xf numFmtId="0" fontId="5" fillId="9" borderId="49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49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13" borderId="30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8" borderId="15" xfId="1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0" fontId="5" fillId="9" borderId="23" xfId="1" applyFont="1" applyFill="1" applyBorder="1" applyAlignment="1">
      <alignment horizontal="left" vertical="center" wrapText="1"/>
    </xf>
    <xf numFmtId="0" fontId="5" fillId="9" borderId="5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2" fillId="2" borderId="32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9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center" vertical="center"/>
    </xf>
    <xf numFmtId="0" fontId="2" fillId="8" borderId="5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50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166" fontId="3" fillId="12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3" fillId="12" borderId="36" xfId="0" applyNumberFormat="1" applyFont="1" applyFill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166" fontId="3" fillId="9" borderId="47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166" fontId="3" fillId="8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166" fontId="3" fillId="0" borderId="42" xfId="0" applyNumberFormat="1" applyFont="1" applyBorder="1" applyAlignment="1">
      <alignment horizontal="center" vertical="center"/>
    </xf>
    <xf numFmtId="166" fontId="3" fillId="0" borderId="45" xfId="0" applyNumberFormat="1" applyFont="1" applyBorder="1" applyAlignment="1">
      <alignment horizontal="center" vertical="center"/>
    </xf>
    <xf numFmtId="166" fontId="3" fillId="2" borderId="27" xfId="0" applyNumberFormat="1" applyFont="1" applyFill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8" borderId="13" xfId="0" applyNumberFormat="1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3" fillId="0" borderId="47" xfId="0" applyNumberFormat="1" applyFont="1" applyBorder="1" applyAlignment="1">
      <alignment horizontal="center" vertical="center"/>
    </xf>
    <xf numFmtId="166" fontId="6" fillId="0" borderId="4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8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12" borderId="6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13" borderId="36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10" borderId="19" xfId="0" applyNumberFormat="1" applyFont="1" applyFill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9" borderId="16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49" fontId="3" fillId="2" borderId="46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9" borderId="12" xfId="0" applyNumberFormat="1" applyFont="1" applyFill="1" applyBorder="1" applyAlignment="1">
      <alignment horizontal="center" vertical="center"/>
    </xf>
    <xf numFmtId="166" fontId="3" fillId="0" borderId="56" xfId="0" applyNumberFormat="1" applyFont="1" applyBorder="1" applyAlignment="1">
      <alignment horizontal="center" vertical="center"/>
    </xf>
    <xf numFmtId="166" fontId="3" fillId="0" borderId="59" xfId="0" applyNumberFormat="1" applyFont="1" applyBorder="1" applyAlignment="1">
      <alignment horizontal="center" vertical="center"/>
    </xf>
    <xf numFmtId="166" fontId="3" fillId="0" borderId="60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6" fontId="2" fillId="8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right" vertical="top"/>
    </xf>
    <xf numFmtId="0" fontId="19" fillId="0" borderId="63" xfId="0" applyFont="1" applyBorder="1" applyAlignment="1">
      <alignment vertical="top"/>
    </xf>
    <xf numFmtId="0" fontId="19" fillId="0" borderId="64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66" xfId="0" applyFont="1" applyBorder="1" applyAlignment="1">
      <alignment vertical="top"/>
    </xf>
    <xf numFmtId="0" fontId="2" fillId="0" borderId="68" xfId="0" applyFont="1" applyBorder="1" applyAlignment="1">
      <alignment vertical="top" wrapText="1"/>
    </xf>
    <xf numFmtId="0" fontId="19" fillId="0" borderId="68" xfId="0" applyFont="1" applyBorder="1" applyAlignment="1">
      <alignment vertical="top"/>
    </xf>
    <xf numFmtId="0" fontId="19" fillId="0" borderId="69" xfId="0" applyFont="1" applyBorder="1" applyAlignment="1">
      <alignment vertical="top"/>
    </xf>
    <xf numFmtId="166" fontId="3" fillId="2" borderId="1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166" fontId="22" fillId="0" borderId="88" xfId="0" applyNumberFormat="1" applyFont="1" applyBorder="1" applyAlignment="1">
      <alignment horizontal="left" vertical="center"/>
    </xf>
    <xf numFmtId="0" fontId="24" fillId="0" borderId="62" xfId="0" applyFont="1" applyBorder="1" applyAlignment="1">
      <alignment vertical="center" wrapText="1"/>
    </xf>
    <xf numFmtId="0" fontId="24" fillId="0" borderId="65" xfId="0" applyFont="1" applyBorder="1" applyAlignment="1">
      <alignment vertical="top" wrapText="1"/>
    </xf>
    <xf numFmtId="0" fontId="5" fillId="0" borderId="65" xfId="1" applyFont="1" applyBorder="1" applyAlignment="1">
      <alignment vertical="center" wrapText="1"/>
    </xf>
    <xf numFmtId="0" fontId="24" fillId="0" borderId="67" xfId="0" applyFont="1" applyBorder="1" applyAlignment="1">
      <alignment horizontal="left" vertical="center" wrapText="1"/>
    </xf>
    <xf numFmtId="49" fontId="25" fillId="14" borderId="89" xfId="0" applyNumberFormat="1" applyFont="1" applyFill="1" applyBorder="1" applyAlignment="1">
      <alignment horizontal="center" vertical="center"/>
    </xf>
    <xf numFmtId="0" fontId="25" fillId="14" borderId="90" xfId="0" applyFont="1" applyFill="1" applyBorder="1" applyAlignment="1">
      <alignment horizontal="center" vertical="center" wrapText="1"/>
    </xf>
    <xf numFmtId="165" fontId="25" fillId="14" borderId="91" xfId="0" applyNumberFormat="1" applyFont="1" applyFill="1" applyBorder="1" applyAlignment="1">
      <alignment horizontal="center" vertical="center"/>
    </xf>
    <xf numFmtId="1" fontId="25" fillId="14" borderId="92" xfId="0" applyNumberFormat="1" applyFont="1" applyFill="1" applyBorder="1" applyAlignment="1">
      <alignment horizontal="center" vertical="center"/>
    </xf>
    <xf numFmtId="165" fontId="25" fillId="14" borderId="93" xfId="0" applyNumberFormat="1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166" fontId="3" fillId="0" borderId="95" xfId="0" applyNumberFormat="1" applyFont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166" fontId="3" fillId="2" borderId="95" xfId="0" applyNumberFormat="1" applyFont="1" applyFill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166" fontId="3" fillId="0" borderId="102" xfId="0" applyNumberFormat="1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166" fontId="3" fillId="0" borderId="99" xfId="0" applyNumberFormat="1" applyFont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6" fontId="3" fillId="5" borderId="95" xfId="0" applyNumberFormat="1" applyFont="1" applyFill="1" applyBorder="1" applyAlignment="1">
      <alignment horizontal="center" vertical="center"/>
    </xf>
    <xf numFmtId="0" fontId="2" fillId="11" borderId="103" xfId="0" applyFont="1" applyFill="1" applyBorder="1" applyAlignment="1">
      <alignment horizontal="center" vertical="center"/>
    </xf>
    <xf numFmtId="166" fontId="3" fillId="11" borderId="12" xfId="0" applyNumberFormat="1" applyFont="1" applyFill="1" applyBorder="1" applyAlignment="1">
      <alignment horizontal="center" vertical="center"/>
    </xf>
    <xf numFmtId="166" fontId="3" fillId="11" borderId="95" xfId="0" applyNumberFormat="1" applyFont="1" applyFill="1" applyBorder="1" applyAlignment="1">
      <alignment horizontal="center" vertical="center"/>
    </xf>
    <xf numFmtId="0" fontId="2" fillId="6" borderId="94" xfId="0" applyFont="1" applyFill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left" vertical="center"/>
    </xf>
    <xf numFmtId="166" fontId="3" fillId="0" borderId="107" xfId="0" applyNumberFormat="1" applyFont="1" applyBorder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166" fontId="3" fillId="0" borderId="10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51" xfId="0" applyNumberFormat="1" applyFont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165" fontId="2" fillId="9" borderId="35" xfId="0" applyNumberFormat="1" applyFont="1" applyFill="1" applyBorder="1" applyAlignment="1">
      <alignment horizontal="center" vertical="center" wrapText="1"/>
    </xf>
    <xf numFmtId="165" fontId="2" fillId="2" borderId="33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166" fontId="9" fillId="0" borderId="1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left" vertical="center"/>
    </xf>
    <xf numFmtId="0" fontId="2" fillId="0" borderId="114" xfId="0" applyFont="1" applyBorder="1" applyAlignment="1">
      <alignment horizontal="center" vertical="center"/>
    </xf>
    <xf numFmtId="166" fontId="3" fillId="0" borderId="115" xfId="0" applyNumberFormat="1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166" fontId="3" fillId="0" borderId="113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center" vertical="center"/>
    </xf>
    <xf numFmtId="166" fontId="3" fillId="0" borderId="119" xfId="0" applyNumberFormat="1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166" fontId="3" fillId="0" borderId="121" xfId="0" applyNumberFormat="1" applyFont="1" applyBorder="1" applyAlignment="1">
      <alignment horizontal="center" vertical="center"/>
    </xf>
    <xf numFmtId="0" fontId="2" fillId="0" borderId="105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49" fontId="2" fillId="2" borderId="116" xfId="0" applyNumberFormat="1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left" vertical="center"/>
    </xf>
    <xf numFmtId="0" fontId="2" fillId="2" borderId="118" xfId="0" applyFont="1" applyFill="1" applyBorder="1" applyAlignment="1">
      <alignment horizontal="center" vertical="center"/>
    </xf>
    <xf numFmtId="166" fontId="3" fillId="2" borderId="119" xfId="0" applyNumberFormat="1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166" fontId="3" fillId="2" borderId="121" xfId="0" applyNumberFormat="1" applyFont="1" applyFill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103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6" fontId="6" fillId="0" borderId="95" xfId="0" applyNumberFormat="1" applyFont="1" applyBorder="1" applyAlignment="1">
      <alignment horizontal="center" vertical="center"/>
    </xf>
    <xf numFmtId="49" fontId="2" fillId="2" borderId="94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165" fontId="5" fillId="0" borderId="32" xfId="0" applyNumberFormat="1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/>
    </xf>
    <xf numFmtId="0" fontId="2" fillId="10" borderId="49" xfId="0" applyFont="1" applyFill="1" applyBorder="1" applyAlignment="1">
      <alignment horizontal="left" vertical="center" wrapText="1"/>
    </xf>
    <xf numFmtId="0" fontId="2" fillId="10" borderId="51" xfId="0" applyFont="1" applyFill="1" applyBorder="1" applyAlignment="1">
      <alignment horizontal="center" vertical="center" wrapText="1"/>
    </xf>
    <xf numFmtId="166" fontId="3" fillId="10" borderId="48" xfId="0" applyNumberFormat="1" applyFont="1" applyFill="1" applyBorder="1" applyAlignment="1">
      <alignment horizontal="center" vertical="center"/>
    </xf>
    <xf numFmtId="49" fontId="3" fillId="10" borderId="50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 wrapText="1"/>
    </xf>
    <xf numFmtId="49" fontId="25" fillId="14" borderId="123" xfId="0" applyNumberFormat="1" applyFont="1" applyFill="1" applyBorder="1" applyAlignment="1">
      <alignment horizontal="center" vertical="center"/>
    </xf>
    <xf numFmtId="0" fontId="25" fillId="14" borderId="124" xfId="0" applyFont="1" applyFill="1" applyBorder="1" applyAlignment="1">
      <alignment horizontal="center" vertical="center" wrapText="1"/>
    </xf>
    <xf numFmtId="165" fontId="25" fillId="14" borderId="125" xfId="0" applyNumberFormat="1" applyFont="1" applyFill="1" applyBorder="1" applyAlignment="1">
      <alignment horizontal="center" vertical="center"/>
    </xf>
    <xf numFmtId="1" fontId="25" fillId="14" borderId="126" xfId="0" applyNumberFormat="1" applyFont="1" applyFill="1" applyBorder="1" applyAlignment="1">
      <alignment horizontal="center" vertical="center"/>
    </xf>
    <xf numFmtId="165" fontId="25" fillId="14" borderId="127" xfId="0" applyNumberFormat="1" applyFont="1" applyFill="1" applyBorder="1" applyAlignment="1">
      <alignment horizontal="center" vertical="center"/>
    </xf>
    <xf numFmtId="1" fontId="5" fillId="0" borderId="128" xfId="0" applyNumberFormat="1" applyFont="1" applyBorder="1" applyAlignment="1">
      <alignment horizontal="center" vertical="center"/>
    </xf>
    <xf numFmtId="0" fontId="5" fillId="0" borderId="124" xfId="0" applyFont="1" applyBorder="1" applyAlignment="1">
      <alignment horizontal="left" vertical="center" wrapText="1"/>
    </xf>
    <xf numFmtId="0" fontId="5" fillId="0" borderId="129" xfId="0" applyFont="1" applyBorder="1" applyAlignment="1">
      <alignment horizontal="center" vertical="center" wrapText="1"/>
    </xf>
    <xf numFmtId="166" fontId="6" fillId="0" borderId="126" xfId="0" applyNumberFormat="1" applyFont="1" applyBorder="1" applyAlignment="1">
      <alignment horizontal="center" vertical="center"/>
    </xf>
    <xf numFmtId="49" fontId="6" fillId="0" borderId="126" xfId="0" applyNumberFormat="1" applyFont="1" applyBorder="1" applyAlignment="1">
      <alignment horizontal="center" vertical="center"/>
    </xf>
    <xf numFmtId="166" fontId="6" fillId="0" borderId="130" xfId="0" applyNumberFormat="1" applyFont="1" applyBorder="1" applyAlignment="1">
      <alignment horizontal="center" vertical="center"/>
    </xf>
    <xf numFmtId="1" fontId="2" fillId="5" borderId="131" xfId="0" applyNumberFormat="1" applyFont="1" applyFill="1" applyBorder="1" applyAlignment="1">
      <alignment horizontal="center" vertical="center"/>
    </xf>
    <xf numFmtId="1" fontId="2" fillId="10" borderId="94" xfId="0" applyNumberFormat="1" applyFont="1" applyFill="1" applyBorder="1" applyAlignment="1">
      <alignment horizontal="center" vertical="center"/>
    </xf>
    <xf numFmtId="166" fontId="3" fillId="10" borderId="95" xfId="0" applyNumberFormat="1" applyFont="1" applyFill="1" applyBorder="1" applyAlignment="1">
      <alignment horizontal="center" vertical="center"/>
    </xf>
    <xf numFmtId="0" fontId="8" fillId="8" borderId="104" xfId="0" applyFont="1" applyFill="1" applyBorder="1" applyAlignment="1">
      <alignment horizontal="center" vertical="center"/>
    </xf>
    <xf numFmtId="0" fontId="2" fillId="10" borderId="105" xfId="0" applyFont="1" applyFill="1" applyBorder="1" applyAlignment="1">
      <alignment horizontal="left" vertical="center" wrapText="1"/>
    </xf>
    <xf numFmtId="0" fontId="2" fillId="10" borderId="122" xfId="0" applyFont="1" applyFill="1" applyBorder="1" applyAlignment="1">
      <alignment horizontal="center" vertical="center" wrapText="1"/>
    </xf>
    <xf numFmtId="166" fontId="3" fillId="10" borderId="107" xfId="0" applyNumberFormat="1" applyFont="1" applyFill="1" applyBorder="1" applyAlignment="1">
      <alignment horizontal="center" vertical="center"/>
    </xf>
    <xf numFmtId="49" fontId="3" fillId="10" borderId="132" xfId="0" applyNumberFormat="1" applyFont="1" applyFill="1" applyBorder="1" applyAlignment="1">
      <alignment horizontal="center" vertical="center"/>
    </xf>
    <xf numFmtId="166" fontId="3" fillId="10" borderId="108" xfId="0" applyNumberFormat="1" applyFont="1" applyFill="1" applyBorder="1" applyAlignment="1">
      <alignment horizontal="center" vertical="center"/>
    </xf>
    <xf numFmtId="1" fontId="2" fillId="10" borderId="103" xfId="0" applyNumberFormat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 vertical="center" wrapText="1"/>
    </xf>
    <xf numFmtId="0" fontId="2" fillId="10" borderId="23" xfId="0" applyFont="1" applyFill="1" applyBorder="1" applyAlignment="1">
      <alignment horizontal="center" vertical="center" wrapText="1"/>
    </xf>
    <xf numFmtId="166" fontId="3" fillId="10" borderId="12" xfId="0" applyNumberFormat="1" applyFont="1" applyFill="1" applyBorder="1" applyAlignment="1">
      <alignment horizontal="center" vertical="center"/>
    </xf>
    <xf numFmtId="49" fontId="3" fillId="10" borderId="34" xfId="0" applyNumberFormat="1" applyFont="1" applyFill="1" applyBorder="1" applyAlignment="1">
      <alignment horizontal="center" vertical="center"/>
    </xf>
    <xf numFmtId="166" fontId="3" fillId="10" borderId="99" xfId="0" applyNumberFormat="1" applyFont="1" applyFill="1" applyBorder="1" applyAlignment="1">
      <alignment horizontal="center" vertical="center"/>
    </xf>
    <xf numFmtId="1" fontId="2" fillId="10" borderId="133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166" fontId="3" fillId="10" borderId="27" xfId="0" applyNumberFormat="1" applyFont="1" applyFill="1" applyBorder="1" applyAlignment="1">
      <alignment horizontal="center" vertical="center"/>
    </xf>
    <xf numFmtId="49" fontId="3" fillId="10" borderId="38" xfId="0" applyNumberFormat="1" applyFont="1" applyFill="1" applyBorder="1" applyAlignment="1">
      <alignment horizontal="center" vertical="center"/>
    </xf>
    <xf numFmtId="166" fontId="3" fillId="10" borderId="134" xfId="0" applyNumberFormat="1" applyFont="1" applyFill="1" applyBorder="1" applyAlignment="1">
      <alignment horizontal="center" vertical="center"/>
    </xf>
    <xf numFmtId="166" fontId="3" fillId="2" borderId="50" xfId="0" applyNumberFormat="1" applyFont="1" applyFill="1" applyBorder="1" applyAlignment="1">
      <alignment horizontal="center" vertical="center"/>
    </xf>
    <xf numFmtId="1" fontId="2" fillId="0" borderId="123" xfId="0" applyNumberFormat="1" applyFont="1" applyBorder="1" applyAlignment="1">
      <alignment horizontal="center" vertical="center"/>
    </xf>
    <xf numFmtId="0" fontId="5" fillId="5" borderId="124" xfId="0" applyFont="1" applyFill="1" applyBorder="1" applyAlignment="1">
      <alignment horizontal="left" vertical="center" wrapText="1"/>
    </xf>
    <xf numFmtId="165" fontId="2" fillId="0" borderId="135" xfId="0" applyNumberFormat="1" applyFont="1" applyBorder="1" applyAlignment="1">
      <alignment horizontal="center" vertical="center" wrapText="1"/>
    </xf>
    <xf numFmtId="49" fontId="3" fillId="0" borderId="136" xfId="0" applyNumberFormat="1" applyFont="1" applyBorder="1" applyAlignment="1">
      <alignment horizontal="center" vertical="center"/>
    </xf>
    <xf numFmtId="1" fontId="2" fillId="2" borderId="103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166" fontId="3" fillId="2" borderId="134" xfId="0" applyNumberFormat="1" applyFont="1" applyFill="1" applyBorder="1" applyAlignment="1">
      <alignment horizontal="center" vertical="center"/>
    </xf>
    <xf numFmtId="1" fontId="2" fillId="0" borderId="103" xfId="0" applyNumberFormat="1" applyFont="1" applyBorder="1" applyAlignment="1">
      <alignment horizontal="center" vertical="center"/>
    </xf>
    <xf numFmtId="166" fontId="3" fillId="0" borderId="134" xfId="0" applyNumberFormat="1" applyFont="1" applyBorder="1" applyAlignment="1">
      <alignment horizontal="center" vertical="center"/>
    </xf>
    <xf numFmtId="1" fontId="5" fillId="5" borderId="103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/>
    </xf>
    <xf numFmtId="166" fontId="6" fillId="5" borderId="134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0" fontId="2" fillId="9" borderId="105" xfId="0" applyFont="1" applyFill="1" applyBorder="1" applyAlignment="1">
      <alignment horizontal="left" vertical="center" wrapText="1"/>
    </xf>
    <xf numFmtId="0" fontId="8" fillId="8" borderId="137" xfId="0" applyFont="1" applyFill="1" applyBorder="1" applyAlignment="1">
      <alignment horizontal="center" vertical="center" wrapText="1"/>
    </xf>
    <xf numFmtId="166" fontId="3" fillId="8" borderId="107" xfId="0" applyNumberFormat="1" applyFont="1" applyFill="1" applyBorder="1" applyAlignment="1">
      <alignment horizontal="center" vertical="center"/>
    </xf>
    <xf numFmtId="49" fontId="3" fillId="9" borderId="132" xfId="0" applyNumberFormat="1" applyFont="1" applyFill="1" applyBorder="1" applyAlignment="1">
      <alignment horizontal="center" vertical="center"/>
    </xf>
    <xf numFmtId="166" fontId="3" fillId="9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Border="1" applyAlignment="1">
      <alignment horizontal="center" vertical="center"/>
    </xf>
    <xf numFmtId="166" fontId="3" fillId="2" borderId="99" xfId="0" applyNumberFormat="1" applyFont="1" applyFill="1" applyBorder="1" applyAlignment="1">
      <alignment horizontal="center" vertical="center"/>
    </xf>
    <xf numFmtId="0" fontId="2" fillId="12" borderId="94" xfId="0" applyFont="1" applyFill="1" applyBorder="1" applyAlignment="1">
      <alignment horizontal="center" vertical="center"/>
    </xf>
    <xf numFmtId="166" fontId="3" fillId="12" borderId="95" xfId="0" applyNumberFormat="1" applyFont="1" applyFill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5" fillId="2" borderId="94" xfId="0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95" xfId="0" applyNumberFormat="1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166" fontId="6" fillId="2" borderId="134" xfId="0" applyNumberFormat="1" applyFont="1" applyFill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166" fontId="6" fillId="0" borderId="141" xfId="0" applyNumberFormat="1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166" fontId="6" fillId="0" borderId="99" xfId="0" applyNumberFormat="1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166" fontId="6" fillId="0" borderId="134" xfId="0" applyNumberFormat="1" applyFont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/>
    </xf>
    <xf numFmtId="0" fontId="2" fillId="13" borderId="142" xfId="0" applyFont="1" applyFill="1" applyBorder="1" applyAlignment="1">
      <alignment horizontal="center" vertical="center"/>
    </xf>
    <xf numFmtId="166" fontId="3" fillId="13" borderId="109" xfId="0" applyNumberFormat="1" applyFont="1" applyFill="1" applyBorder="1" applyAlignment="1">
      <alignment horizontal="center" vertical="center"/>
    </xf>
    <xf numFmtId="0" fontId="5" fillId="2" borderId="133" xfId="0" applyFont="1" applyFill="1" applyBorder="1" applyAlignment="1">
      <alignment horizontal="center" vertical="center"/>
    </xf>
    <xf numFmtId="0" fontId="2" fillId="9" borderId="103" xfId="0" applyFont="1" applyFill="1" applyBorder="1" applyAlignment="1">
      <alignment horizontal="center" vertical="center"/>
    </xf>
    <xf numFmtId="166" fontId="3" fillId="9" borderId="99" xfId="0" applyNumberFormat="1" applyFont="1" applyFill="1" applyBorder="1" applyAlignment="1">
      <alignment horizontal="center" vertical="center"/>
    </xf>
    <xf numFmtId="0" fontId="2" fillId="5" borderId="94" xfId="0" applyFont="1" applyFill="1" applyBorder="1" applyAlignment="1">
      <alignment horizontal="center" vertical="center"/>
    </xf>
    <xf numFmtId="0" fontId="2" fillId="10" borderId="143" xfId="0" applyFont="1" applyFill="1" applyBorder="1" applyAlignment="1">
      <alignment horizontal="center" vertical="center"/>
    </xf>
    <xf numFmtId="166" fontId="3" fillId="10" borderId="10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3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" fontId="2" fillId="0" borderId="94" xfId="0" applyNumberFormat="1" applyFont="1" applyBorder="1" applyAlignment="1">
      <alignment horizontal="center" vertical="center"/>
    </xf>
    <xf numFmtId="1" fontId="2" fillId="8" borderId="94" xfId="0" applyNumberFormat="1" applyFont="1" applyFill="1" applyBorder="1" applyAlignment="1">
      <alignment horizontal="center" vertical="center"/>
    </xf>
    <xf numFmtId="166" fontId="3" fillId="8" borderId="95" xfId="0" applyNumberFormat="1" applyFont="1" applyFill="1" applyBorder="1" applyAlignment="1">
      <alignment horizontal="center" vertical="center"/>
    </xf>
    <xf numFmtId="1" fontId="2" fillId="5" borderId="94" xfId="0" applyNumberFormat="1" applyFont="1" applyFill="1" applyBorder="1" applyAlignment="1">
      <alignment horizontal="center" vertical="center"/>
    </xf>
    <xf numFmtId="1" fontId="2" fillId="2" borderId="143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49" fontId="3" fillId="2" borderId="52" xfId="0" applyNumberFormat="1" applyFont="1" applyFill="1" applyBorder="1" applyAlignment="1">
      <alignment horizontal="center" vertical="center"/>
    </xf>
    <xf numFmtId="166" fontId="3" fillId="2" borderId="102" xfId="0" applyNumberFormat="1" applyFont="1" applyFill="1" applyBorder="1" applyAlignment="1">
      <alignment horizontal="center" vertical="center"/>
    </xf>
    <xf numFmtId="1" fontId="2" fillId="0" borderId="10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166" fontId="3" fillId="0" borderId="141" xfId="0" applyNumberFormat="1" applyFont="1" applyBorder="1" applyAlignment="1">
      <alignment horizontal="center" vertical="center"/>
    </xf>
    <xf numFmtId="1" fontId="2" fillId="0" borderId="139" xfId="0" applyNumberFormat="1" applyFont="1" applyBorder="1" applyAlignment="1">
      <alignment horizontal="center" vertical="center"/>
    </xf>
    <xf numFmtId="1" fontId="2" fillId="0" borderId="131" xfId="0" applyNumberFormat="1" applyFont="1" applyBorder="1" applyAlignment="1">
      <alignment horizontal="center" vertical="center"/>
    </xf>
    <xf numFmtId="1" fontId="2" fillId="2" borderId="131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" fontId="2" fillId="2" borderId="94" xfId="0" applyNumberFormat="1" applyFont="1" applyFill="1" applyBorder="1" applyAlignment="1">
      <alignment horizontal="center" vertical="center"/>
    </xf>
    <xf numFmtId="1" fontId="5" fillId="5" borderId="94" xfId="0" applyNumberFormat="1" applyFont="1" applyFill="1" applyBorder="1" applyAlignment="1">
      <alignment horizontal="center" vertical="center"/>
    </xf>
    <xf numFmtId="1" fontId="2" fillId="9" borderId="143" xfId="0" applyNumberFormat="1" applyFont="1" applyFill="1" applyBorder="1" applyAlignment="1">
      <alignment horizontal="center" vertical="center"/>
    </xf>
    <xf numFmtId="166" fontId="3" fillId="8" borderId="97" xfId="0" applyNumberFormat="1" applyFont="1" applyFill="1" applyBorder="1" applyAlignment="1">
      <alignment horizontal="center" vertical="center"/>
    </xf>
    <xf numFmtId="1" fontId="2" fillId="2" borderId="144" xfId="0" applyNumberFormat="1" applyFont="1" applyFill="1" applyBorder="1" applyAlignment="1">
      <alignment horizontal="center" vertical="center"/>
    </xf>
    <xf numFmtId="165" fontId="2" fillId="2" borderId="51" xfId="0" applyNumberFormat="1" applyFont="1" applyFill="1" applyBorder="1" applyAlignment="1">
      <alignment horizontal="center" vertical="center" wrapText="1"/>
    </xf>
    <xf numFmtId="166" fontId="3" fillId="0" borderId="145" xfId="0" applyNumberFormat="1" applyFont="1" applyBorder="1" applyAlignment="1">
      <alignment horizontal="center" vertical="center"/>
    </xf>
    <xf numFmtId="1" fontId="2" fillId="2" borderId="146" xfId="0" applyNumberFormat="1" applyFont="1" applyFill="1" applyBorder="1" applyAlignment="1">
      <alignment horizontal="center" vertical="center"/>
    </xf>
    <xf numFmtId="166" fontId="3" fillId="0" borderId="147" xfId="0" applyNumberFormat="1" applyFont="1" applyBorder="1" applyAlignment="1">
      <alignment horizontal="center" vertical="center"/>
    </xf>
    <xf numFmtId="1" fontId="5" fillId="2" borderId="143" xfId="0" applyNumberFormat="1" applyFont="1" applyFill="1" applyBorder="1" applyAlignment="1">
      <alignment horizontal="center" vertical="center"/>
    </xf>
    <xf numFmtId="166" fontId="6" fillId="2" borderId="5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148" xfId="0" applyNumberFormat="1" applyFont="1" applyBorder="1" applyAlignment="1">
      <alignment horizontal="center" vertical="center"/>
    </xf>
    <xf numFmtId="1" fontId="2" fillId="0" borderId="98" xfId="0" applyNumberFormat="1" applyFont="1" applyBorder="1" applyAlignment="1">
      <alignment horizontal="center" vertical="center"/>
    </xf>
    <xf numFmtId="1" fontId="2" fillId="9" borderId="94" xfId="0" applyNumberFormat="1" applyFont="1" applyFill="1" applyBorder="1" applyAlignment="1">
      <alignment horizontal="center" vertical="center"/>
    </xf>
    <xf numFmtId="166" fontId="3" fillId="9" borderId="95" xfId="0" applyNumberFormat="1" applyFont="1" applyFill="1" applyBorder="1" applyAlignment="1">
      <alignment horizontal="center" vertical="center"/>
    </xf>
    <xf numFmtId="1" fontId="5" fillId="2" borderId="94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1" fontId="5" fillId="0" borderId="9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8" borderId="94" xfId="0" applyNumberFormat="1" applyFont="1" applyFill="1" applyBorder="1" applyAlignment="1">
      <alignment horizontal="center" vertical="center"/>
    </xf>
    <xf numFmtId="166" fontId="6" fillId="8" borderId="95" xfId="0" applyNumberFormat="1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166" fontId="6" fillId="5" borderId="95" xfId="0" applyNumberFormat="1" applyFont="1" applyFill="1" applyBorder="1" applyAlignment="1">
      <alignment horizontal="center" vertical="center"/>
    </xf>
    <xf numFmtId="0" fontId="2" fillId="8" borderId="10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6" fontId="3" fillId="2" borderId="149" xfId="0" applyNumberFormat="1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49" fontId="5" fillId="0" borderId="103" xfId="0" applyNumberFormat="1" applyFont="1" applyBorder="1" applyAlignment="1">
      <alignment horizontal="center" vertical="center"/>
    </xf>
    <xf numFmtId="49" fontId="2" fillId="0" borderId="9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5" borderId="131" xfId="0" applyFont="1" applyFill="1" applyBorder="1" applyAlignment="1">
      <alignment horizontal="center" vertical="center"/>
    </xf>
    <xf numFmtId="166" fontId="3" fillId="8" borderId="99" xfId="0" applyNumberFormat="1" applyFont="1" applyFill="1" applyBorder="1" applyAlignment="1">
      <alignment horizontal="center" vertical="center"/>
    </xf>
    <xf numFmtId="0" fontId="2" fillId="2" borderId="14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6" fontId="3" fillId="9" borderId="134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166" fontId="3" fillId="0" borderId="55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6" fontId="2" fillId="8" borderId="99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103" xfId="0" applyFont="1" applyFill="1" applyBorder="1" applyAlignment="1">
      <alignment horizontal="center" vertical="center"/>
    </xf>
    <xf numFmtId="166" fontId="6" fillId="2" borderId="102" xfId="0" applyNumberFormat="1" applyFont="1" applyFill="1" applyBorder="1" applyAlignment="1">
      <alignment horizontal="center" vertical="center"/>
    </xf>
    <xf numFmtId="166" fontId="6" fillId="2" borderId="99" xfId="0" applyNumberFormat="1" applyFont="1" applyFill="1" applyBorder="1" applyAlignment="1">
      <alignment horizontal="center" vertical="center"/>
    </xf>
    <xf numFmtId="0" fontId="2" fillId="2" borderId="140" xfId="0" applyFont="1" applyFill="1" applyBorder="1" applyAlignment="1">
      <alignment horizontal="center" vertical="center"/>
    </xf>
    <xf numFmtId="164" fontId="5" fillId="8" borderId="103" xfId="1" applyNumberFormat="1" applyFont="1" applyFill="1" applyBorder="1" applyAlignment="1">
      <alignment horizontal="center" vertical="center" wrapText="1"/>
    </xf>
    <xf numFmtId="0" fontId="15" fillId="2" borderId="9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66" fontId="17" fillId="0" borderId="9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/>
    </xf>
    <xf numFmtId="166" fontId="17" fillId="2" borderId="95" xfId="0" applyNumberFormat="1" applyFont="1" applyFill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 vertical="center"/>
    </xf>
    <xf numFmtId="166" fontId="15" fillId="0" borderId="95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166" fontId="9" fillId="0" borderId="99" xfId="0" applyNumberFormat="1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49" fontId="3" fillId="0" borderId="50" xfId="0" applyNumberFormat="1" applyFont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166" fontId="3" fillId="5" borderId="9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13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5" fillId="4" borderId="139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5" fillId="9" borderId="143" xfId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166" fontId="3" fillId="9" borderId="50" xfId="0" applyNumberFormat="1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166" fontId="3" fillId="9" borderId="102" xfId="0" applyNumberFormat="1" applyFont="1" applyFill="1" applyBorder="1" applyAlignment="1">
      <alignment horizontal="center" vertical="center"/>
    </xf>
    <xf numFmtId="49" fontId="2" fillId="8" borderId="103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6" fontId="3" fillId="8" borderId="47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7" fillId="8" borderId="155" xfId="0" applyFont="1" applyFill="1" applyBorder="1" applyAlignment="1">
      <alignment horizontal="center" vertical="center"/>
    </xf>
    <xf numFmtId="0" fontId="27" fillId="8" borderId="156" xfId="0" applyFont="1" applyFill="1" applyBorder="1" applyAlignment="1">
      <alignment horizontal="left" vertical="center"/>
    </xf>
    <xf numFmtId="0" fontId="27" fillId="8" borderId="157" xfId="1" applyFont="1" applyFill="1" applyBorder="1" applyAlignment="1">
      <alignment horizontal="center" vertical="center" wrapText="1"/>
    </xf>
    <xf numFmtId="166" fontId="6" fillId="8" borderId="158" xfId="0" applyNumberFormat="1" applyFont="1" applyFill="1" applyBorder="1" applyAlignment="1">
      <alignment horizontal="center" vertical="center"/>
    </xf>
    <xf numFmtId="49" fontId="6" fillId="8" borderId="157" xfId="0" applyNumberFormat="1" applyFont="1" applyFill="1" applyBorder="1" applyAlignment="1">
      <alignment horizontal="center" vertical="center"/>
    </xf>
    <xf numFmtId="166" fontId="6" fillId="8" borderId="159" xfId="0" applyNumberFormat="1" applyFont="1" applyFill="1" applyBorder="1" applyAlignment="1">
      <alignment horizontal="center" vertical="center"/>
    </xf>
    <xf numFmtId="0" fontId="27" fillId="8" borderId="160" xfId="0" applyFont="1" applyFill="1" applyBorder="1" applyAlignment="1">
      <alignment horizontal="center" vertical="center"/>
    </xf>
    <xf numFmtId="0" fontId="27" fillId="8" borderId="161" xfId="1" applyFont="1" applyFill="1" applyBorder="1" applyAlignment="1">
      <alignment horizontal="left" vertical="center" wrapText="1"/>
    </xf>
    <xf numFmtId="0" fontId="27" fillId="8" borderId="162" xfId="1" applyFont="1" applyFill="1" applyBorder="1" applyAlignment="1">
      <alignment horizontal="center" vertical="center" wrapText="1"/>
    </xf>
    <xf numFmtId="166" fontId="6" fillId="8" borderId="163" xfId="0" applyNumberFormat="1" applyFont="1" applyFill="1" applyBorder="1" applyAlignment="1">
      <alignment horizontal="center" vertical="center"/>
    </xf>
    <xf numFmtId="49" fontId="6" fillId="8" borderId="164" xfId="0" applyNumberFormat="1" applyFont="1" applyFill="1" applyBorder="1" applyAlignment="1">
      <alignment horizontal="center" vertical="center"/>
    </xf>
    <xf numFmtId="166" fontId="6" fillId="8" borderId="165" xfId="0" applyNumberFormat="1" applyFont="1" applyFill="1" applyBorder="1" applyAlignment="1">
      <alignment horizontal="center" vertical="center"/>
    </xf>
    <xf numFmtId="0" fontId="27" fillId="6" borderId="166" xfId="0" applyFont="1" applyFill="1" applyBorder="1" applyAlignment="1">
      <alignment horizontal="center" vertical="center"/>
    </xf>
    <xf numFmtId="166" fontId="6" fillId="2" borderId="112" xfId="0" applyNumberFormat="1" applyFont="1" applyFill="1" applyBorder="1" applyAlignment="1">
      <alignment horizontal="center" vertical="center"/>
    </xf>
    <xf numFmtId="49" fontId="6" fillId="2" borderId="86" xfId="0" applyNumberFormat="1" applyFont="1" applyFill="1" applyBorder="1" applyAlignment="1">
      <alignment horizontal="center" vertical="center"/>
    </xf>
    <xf numFmtId="166" fontId="6" fillId="2" borderId="113" xfId="0" applyNumberFormat="1" applyFont="1" applyFill="1" applyBorder="1" applyAlignment="1">
      <alignment horizontal="center" vertical="center"/>
    </xf>
    <xf numFmtId="0" fontId="27" fillId="2" borderId="85" xfId="0" applyFont="1" applyFill="1" applyBorder="1" applyAlignment="1">
      <alignment horizontal="center" vertical="center"/>
    </xf>
    <xf numFmtId="0" fontId="27" fillId="2" borderId="111" xfId="0" applyFont="1" applyFill="1" applyBorder="1" applyAlignment="1">
      <alignment horizontal="left" vertical="center"/>
    </xf>
    <xf numFmtId="0" fontId="27" fillId="2" borderId="86" xfId="0" applyFont="1" applyFill="1" applyBorder="1" applyAlignment="1">
      <alignment horizontal="center" vertical="center" wrapText="1"/>
    </xf>
    <xf numFmtId="0" fontId="4" fillId="6" borderId="166" xfId="0" applyFont="1" applyFill="1" applyBorder="1" applyAlignment="1">
      <alignment horizontal="center" vertical="center"/>
    </xf>
    <xf numFmtId="166" fontId="6" fillId="0" borderId="167" xfId="0" applyNumberFormat="1" applyFont="1" applyBorder="1" applyAlignment="1">
      <alignment horizontal="center" vertical="center"/>
    </xf>
    <xf numFmtId="49" fontId="6" fillId="0" borderId="158" xfId="0" applyNumberFormat="1" applyFont="1" applyBorder="1" applyAlignment="1">
      <alignment horizontal="center" vertical="center"/>
    </xf>
    <xf numFmtId="166" fontId="6" fillId="0" borderId="159" xfId="0" applyNumberFormat="1" applyFont="1" applyBorder="1" applyAlignment="1">
      <alignment horizontal="center" vertical="center"/>
    </xf>
    <xf numFmtId="0" fontId="27" fillId="0" borderId="154" xfId="0" applyFont="1" applyBorder="1" applyAlignment="1">
      <alignment horizontal="center" vertical="center"/>
    </xf>
    <xf numFmtId="0" fontId="27" fillId="0" borderId="156" xfId="0" applyFont="1" applyBorder="1" applyAlignment="1">
      <alignment horizontal="left" vertical="center" wrapText="1"/>
    </xf>
    <xf numFmtId="0" fontId="27" fillId="0" borderId="157" xfId="0" applyFont="1" applyBorder="1" applyAlignment="1">
      <alignment horizontal="center" vertical="center" wrapText="1"/>
    </xf>
    <xf numFmtId="0" fontId="27" fillId="0" borderId="155" xfId="0" applyFont="1" applyBorder="1" applyAlignment="1">
      <alignment horizontal="center" vertical="center"/>
    </xf>
    <xf numFmtId="0" fontId="27" fillId="0" borderId="168" xfId="0" applyFont="1" applyBorder="1" applyAlignment="1">
      <alignment horizontal="center" vertical="center" wrapText="1"/>
    </xf>
    <xf numFmtId="166" fontId="6" fillId="0" borderId="158" xfId="0" applyNumberFormat="1" applyFont="1" applyBorder="1" applyAlignment="1">
      <alignment horizontal="center" vertical="center"/>
    </xf>
    <xf numFmtId="0" fontId="27" fillId="7" borderId="155" xfId="0" applyFont="1" applyFill="1" applyBorder="1" applyAlignment="1">
      <alignment horizontal="center" vertical="center"/>
    </xf>
    <xf numFmtId="0" fontId="27" fillId="7" borderId="156" xfId="0" applyFont="1" applyFill="1" applyBorder="1" applyAlignment="1">
      <alignment horizontal="left" vertical="center"/>
    </xf>
    <xf numFmtId="165" fontId="27" fillId="7" borderId="168" xfId="0" applyNumberFormat="1" applyFont="1" applyFill="1" applyBorder="1" applyAlignment="1">
      <alignment horizontal="center" vertical="center" wrapText="1"/>
    </xf>
    <xf numFmtId="166" fontId="6" fillId="7" borderId="158" xfId="0" applyNumberFormat="1" applyFont="1" applyFill="1" applyBorder="1" applyAlignment="1">
      <alignment horizontal="center" vertical="center"/>
    </xf>
    <xf numFmtId="49" fontId="6" fillId="7" borderId="158" xfId="0" applyNumberFormat="1" applyFont="1" applyFill="1" applyBorder="1" applyAlignment="1">
      <alignment horizontal="center" vertical="center"/>
    </xf>
    <xf numFmtId="166" fontId="6" fillId="7" borderId="159" xfId="0" applyNumberFormat="1" applyFont="1" applyFill="1" applyBorder="1" applyAlignment="1">
      <alignment horizontal="center" vertical="center"/>
    </xf>
    <xf numFmtId="0" fontId="27" fillId="2" borderId="156" xfId="0" applyFont="1" applyFill="1" applyBorder="1" applyAlignment="1">
      <alignment horizontal="left" vertical="center" wrapText="1"/>
    </xf>
    <xf numFmtId="49" fontId="6" fillId="0" borderId="169" xfId="0" applyNumberFormat="1" applyFont="1" applyBorder="1" applyAlignment="1">
      <alignment horizontal="center" vertical="center"/>
    </xf>
    <xf numFmtId="166" fontId="6" fillId="10" borderId="158" xfId="0" applyNumberFormat="1" applyFont="1" applyFill="1" applyBorder="1" applyAlignment="1">
      <alignment horizontal="center" vertical="center"/>
    </xf>
    <xf numFmtId="49" fontId="6" fillId="10" borderId="169" xfId="0" applyNumberFormat="1" applyFont="1" applyFill="1" applyBorder="1" applyAlignment="1">
      <alignment horizontal="center" vertical="center"/>
    </xf>
    <xf numFmtId="166" fontId="6" fillId="10" borderId="159" xfId="0" applyNumberFormat="1" applyFont="1" applyFill="1" applyBorder="1" applyAlignment="1">
      <alignment horizontal="center" vertical="center"/>
    </xf>
    <xf numFmtId="1" fontId="27" fillId="10" borderId="155" xfId="0" applyNumberFormat="1" applyFont="1" applyFill="1" applyBorder="1" applyAlignment="1">
      <alignment horizontal="center" vertical="center"/>
    </xf>
    <xf numFmtId="0" fontId="27" fillId="8" borderId="157" xfId="1" applyFont="1" applyFill="1" applyBorder="1" applyAlignment="1">
      <alignment horizontal="left" vertical="center" wrapText="1"/>
    </xf>
    <xf numFmtId="0" fontId="27" fillId="10" borderId="170" xfId="0" applyFont="1" applyFill="1" applyBorder="1" applyAlignment="1">
      <alignment horizontal="center" vertical="center" wrapText="1"/>
    </xf>
    <xf numFmtId="166" fontId="6" fillId="0" borderId="150" xfId="0" applyNumberFormat="1" applyFont="1" applyBorder="1" applyAlignment="1">
      <alignment horizontal="center" vertical="center"/>
    </xf>
    <xf numFmtId="166" fontId="6" fillId="0" borderId="138" xfId="0" applyNumberFormat="1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49" fontId="6" fillId="2" borderId="158" xfId="0" applyNumberFormat="1" applyFont="1" applyFill="1" applyBorder="1" applyAlignment="1">
      <alignment horizontal="center" vertical="center"/>
    </xf>
    <xf numFmtId="0" fontId="27" fillId="0" borderId="156" xfId="0" applyFont="1" applyBorder="1" applyAlignment="1">
      <alignment horizontal="left" vertical="center"/>
    </xf>
    <xf numFmtId="0" fontId="27" fillId="6" borderId="155" xfId="0" applyFont="1" applyFill="1" applyBorder="1" applyAlignment="1">
      <alignment horizontal="center" vertical="center"/>
    </xf>
    <xf numFmtId="0" fontId="27" fillId="6" borderId="156" xfId="0" applyFont="1" applyFill="1" applyBorder="1" applyAlignment="1">
      <alignment horizontal="left" vertical="center"/>
    </xf>
    <xf numFmtId="0" fontId="27" fillId="6" borderId="156" xfId="0" applyFont="1" applyFill="1" applyBorder="1" applyAlignment="1">
      <alignment horizontal="center" vertical="center"/>
    </xf>
    <xf numFmtId="166" fontId="6" fillId="6" borderId="158" xfId="0" applyNumberFormat="1" applyFont="1" applyFill="1" applyBorder="1" applyAlignment="1">
      <alignment horizontal="center" vertical="center"/>
    </xf>
    <xf numFmtId="49" fontId="6" fillId="6" borderId="158" xfId="0" applyNumberFormat="1" applyFont="1" applyFill="1" applyBorder="1" applyAlignment="1">
      <alignment horizontal="center" vertical="center"/>
    </xf>
    <xf numFmtId="166" fontId="6" fillId="6" borderId="159" xfId="0" applyNumberFormat="1" applyFont="1" applyFill="1" applyBorder="1" applyAlignment="1">
      <alignment horizontal="center" vertical="center"/>
    </xf>
    <xf numFmtId="0" fontId="6" fillId="5" borderId="156" xfId="0" applyFont="1" applyFill="1" applyBorder="1" applyAlignment="1">
      <alignment horizontal="center" vertical="center"/>
    </xf>
    <xf numFmtId="166" fontId="6" fillId="5" borderId="158" xfId="0" applyNumberFormat="1" applyFont="1" applyFill="1" applyBorder="1" applyAlignment="1">
      <alignment horizontal="center" vertical="center"/>
    </xf>
    <xf numFmtId="166" fontId="6" fillId="5" borderId="159" xfId="0" applyNumberFormat="1" applyFont="1" applyFill="1" applyBorder="1" applyAlignment="1">
      <alignment horizontal="center" vertical="center"/>
    </xf>
    <xf numFmtId="0" fontId="27" fillId="5" borderId="155" xfId="0" applyFont="1" applyFill="1" applyBorder="1" applyAlignment="1">
      <alignment horizontal="center" vertical="center"/>
    </xf>
    <xf numFmtId="0" fontId="27" fillId="5" borderId="156" xfId="0" applyFont="1" applyFill="1" applyBorder="1" applyAlignment="1">
      <alignment horizontal="left" vertical="center"/>
    </xf>
    <xf numFmtId="0" fontId="6" fillId="0" borderId="157" xfId="0" applyFont="1" applyBorder="1" applyAlignment="1">
      <alignment horizontal="center" vertical="center"/>
    </xf>
    <xf numFmtId="49" fontId="27" fillId="0" borderId="155" xfId="0" applyNumberFormat="1" applyFont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151" xfId="0" applyFont="1" applyBorder="1" applyAlignment="1">
      <alignment horizontal="left" vertical="center"/>
    </xf>
    <xf numFmtId="165" fontId="27" fillId="2" borderId="152" xfId="0" applyNumberFormat="1" applyFont="1" applyFill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165" fontId="27" fillId="2" borderId="168" xfId="0" applyNumberFormat="1" applyFont="1" applyFill="1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27" fillId="0" borderId="170" xfId="0" applyFont="1" applyBorder="1" applyAlignment="1">
      <alignment horizontal="left" vertical="center" wrapText="1"/>
    </xf>
    <xf numFmtId="0" fontId="27" fillId="2" borderId="168" xfId="0" applyFont="1" applyFill="1" applyBorder="1" applyAlignment="1">
      <alignment horizontal="center" vertical="center"/>
    </xf>
    <xf numFmtId="0" fontId="2" fillId="9" borderId="170" xfId="0" applyFont="1" applyFill="1" applyBorder="1" applyAlignment="1">
      <alignment horizontal="center" vertical="center"/>
    </xf>
    <xf numFmtId="166" fontId="6" fillId="9" borderId="158" xfId="0" applyNumberFormat="1" applyFont="1" applyFill="1" applyBorder="1" applyAlignment="1">
      <alignment horizontal="center" vertical="center"/>
    </xf>
    <xf numFmtId="0" fontId="6" fillId="8" borderId="158" xfId="0" applyFont="1" applyFill="1" applyBorder="1" applyAlignment="1">
      <alignment horizontal="center" vertical="center"/>
    </xf>
    <xf numFmtId="166" fontId="6" fillId="9" borderId="159" xfId="0" applyNumberFormat="1" applyFont="1" applyFill="1" applyBorder="1" applyAlignment="1">
      <alignment horizontal="center" vertical="center"/>
    </xf>
    <xf numFmtId="0" fontId="27" fillId="9" borderId="155" xfId="1" applyFont="1" applyFill="1" applyBorder="1" applyAlignment="1">
      <alignment horizontal="center" vertical="center"/>
    </xf>
    <xf numFmtId="0" fontId="27" fillId="9" borderId="170" xfId="1" applyFont="1" applyFill="1" applyBorder="1" applyAlignment="1">
      <alignment horizontal="left" vertical="center" wrapText="1"/>
    </xf>
    <xf numFmtId="0" fontId="28" fillId="0" borderId="94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/>
    </xf>
    <xf numFmtId="166" fontId="28" fillId="0" borderId="3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66" fontId="28" fillId="0" borderId="95" xfId="0" applyNumberFormat="1" applyFont="1" applyBorder="1" applyAlignment="1">
      <alignment horizontal="center" vertical="center"/>
    </xf>
    <xf numFmtId="166" fontId="28" fillId="2" borderId="3" xfId="0" applyNumberFormat="1" applyFont="1" applyFill="1" applyBorder="1" applyAlignment="1">
      <alignment horizontal="center" vertical="center"/>
    </xf>
    <xf numFmtId="166" fontId="28" fillId="2" borderId="95" xfId="0" applyNumberFormat="1" applyFont="1" applyFill="1" applyBorder="1" applyAlignment="1">
      <alignment horizontal="center" vertical="center"/>
    </xf>
    <xf numFmtId="0" fontId="28" fillId="2" borderId="94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center" vertical="center"/>
    </xf>
    <xf numFmtId="0" fontId="28" fillId="9" borderId="94" xfId="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left" vertical="center" wrapText="1"/>
    </xf>
    <xf numFmtId="0" fontId="28" fillId="9" borderId="5" xfId="0" applyFont="1" applyFill="1" applyBorder="1" applyAlignment="1">
      <alignment horizontal="center" vertical="center"/>
    </xf>
    <xf numFmtId="166" fontId="28" fillId="9" borderId="3" xfId="0" applyNumberFormat="1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166" fontId="28" fillId="9" borderId="9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30" fillId="15" borderId="0" xfId="0" applyFont="1" applyFill="1" applyAlignment="1">
      <alignment horizontal="center"/>
    </xf>
    <xf numFmtId="0" fontId="28" fillId="2" borderId="103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/>
    </xf>
    <xf numFmtId="0" fontId="28" fillId="2" borderId="23" xfId="0" applyFont="1" applyFill="1" applyBorder="1" applyAlignment="1">
      <alignment horizontal="center" vertical="center"/>
    </xf>
    <xf numFmtId="166" fontId="28" fillId="2" borderId="12" xfId="0" applyNumberFormat="1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66" fontId="28" fillId="2" borderId="99" xfId="0" applyNumberFormat="1" applyFont="1" applyFill="1" applyBorder="1" applyAlignment="1">
      <alignment horizontal="center" vertical="center"/>
    </xf>
    <xf numFmtId="0" fontId="28" fillId="2" borderId="9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center" vertical="center"/>
    </xf>
    <xf numFmtId="166" fontId="28" fillId="2" borderId="8" xfId="0" applyNumberFormat="1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166" fontId="28" fillId="2" borderId="97" xfId="0" applyNumberFormat="1" applyFont="1" applyFill="1" applyBorder="1" applyAlignment="1">
      <alignment horizontal="center" vertical="center"/>
    </xf>
    <xf numFmtId="0" fontId="29" fillId="0" borderId="0" xfId="0" applyFont="1"/>
    <xf numFmtId="1" fontId="28" fillId="0" borderId="133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/>
    </xf>
    <xf numFmtId="166" fontId="28" fillId="0" borderId="24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166" fontId="28" fillId="0" borderId="134" xfId="0" applyNumberFormat="1" applyFont="1" applyBorder="1" applyAlignment="1">
      <alignment horizontal="center" vertical="center"/>
    </xf>
    <xf numFmtId="49" fontId="28" fillId="0" borderId="103" xfId="0" applyNumberFormat="1" applyFont="1" applyBorder="1" applyAlignment="1">
      <alignment horizontal="center" vertical="center"/>
    </xf>
    <xf numFmtId="0" fontId="28" fillId="2" borderId="2" xfId="1" applyFont="1" applyFill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/>
    </xf>
    <xf numFmtId="166" fontId="28" fillId="0" borderId="47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66" fontId="28" fillId="0" borderId="99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6" fontId="28" fillId="0" borderId="13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166" fontId="28" fillId="2" borderId="13" xfId="0" applyNumberFormat="1" applyFont="1" applyFill="1" applyBorder="1" applyAlignment="1">
      <alignment horizontal="center" vertical="center"/>
    </xf>
    <xf numFmtId="49" fontId="28" fillId="2" borderId="3" xfId="0" applyNumberFormat="1" applyFont="1" applyFill="1" applyBorder="1" applyAlignment="1">
      <alignment horizontal="center" vertical="center"/>
    </xf>
    <xf numFmtId="1" fontId="28" fillId="2" borderId="94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/>
    </xf>
    <xf numFmtId="165" fontId="28" fillId="2" borderId="22" xfId="0" applyNumberFormat="1" applyFont="1" applyFill="1" applyBorder="1" applyAlignment="1">
      <alignment horizontal="center" vertical="center"/>
    </xf>
    <xf numFmtId="1" fontId="28" fillId="2" borderId="155" xfId="0" applyNumberFormat="1" applyFont="1" applyFill="1" applyBorder="1" applyAlignment="1">
      <alignment horizontal="center" vertical="center"/>
    </xf>
    <xf numFmtId="1" fontId="28" fillId="2" borderId="153" xfId="0" applyNumberFormat="1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left" vertical="center"/>
    </xf>
    <xf numFmtId="49" fontId="28" fillId="2" borderId="107" xfId="0" applyNumberFormat="1" applyFont="1" applyFill="1" applyBorder="1" applyAlignment="1">
      <alignment horizontal="center" vertical="center"/>
    </xf>
    <xf numFmtId="166" fontId="28" fillId="2" borderId="102" xfId="0" applyNumberFormat="1" applyFont="1" applyFill="1" applyBorder="1" applyAlignment="1">
      <alignment horizontal="center" vertical="center"/>
    </xf>
    <xf numFmtId="1" fontId="28" fillId="2" borderId="103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166" fontId="28" fillId="0" borderId="12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1" fontId="28" fillId="0" borderId="94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0" borderId="140" xfId="0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 wrapText="1"/>
    </xf>
    <xf numFmtId="0" fontId="28" fillId="2" borderId="53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left" vertical="center" wrapText="1"/>
    </xf>
    <xf numFmtId="0" fontId="30" fillId="15" borderId="0" xfId="0" applyFont="1" applyFill="1" applyAlignment="1">
      <alignment horizontal="center" vertical="center"/>
    </xf>
    <xf numFmtId="0" fontId="2" fillId="8" borderId="23" xfId="0" applyFont="1" applyFill="1" applyBorder="1" applyAlignment="1">
      <alignment horizontal="left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49" fontId="20" fillId="14" borderId="70" xfId="0" applyNumberFormat="1" applyFont="1" applyFill="1" applyBorder="1" applyAlignment="1">
      <alignment horizontal="center" vertical="center"/>
    </xf>
    <xf numFmtId="49" fontId="20" fillId="14" borderId="71" xfId="0" applyNumberFormat="1" applyFont="1" applyFill="1" applyBorder="1" applyAlignment="1">
      <alignment horizontal="center" vertical="center"/>
    </xf>
    <xf numFmtId="49" fontId="20" fillId="14" borderId="72" xfId="0" applyNumberFormat="1" applyFont="1" applyFill="1" applyBorder="1" applyAlignment="1">
      <alignment horizontal="center" vertical="center"/>
    </xf>
    <xf numFmtId="0" fontId="2" fillId="0" borderId="73" xfId="1" applyFont="1" applyBorder="1" applyAlignment="1">
      <alignment horizontal="left" vertical="center"/>
    </xf>
    <xf numFmtId="0" fontId="2" fillId="0" borderId="74" xfId="1" applyFont="1" applyBorder="1" applyAlignment="1">
      <alignment horizontal="left" vertical="center"/>
    </xf>
    <xf numFmtId="0" fontId="2" fillId="0" borderId="75" xfId="1" applyFont="1" applyBorder="1" applyAlignment="1">
      <alignment horizontal="left" vertical="center"/>
    </xf>
    <xf numFmtId="0" fontId="2" fillId="0" borderId="76" xfId="1" applyFont="1" applyBorder="1" applyAlignment="1">
      <alignment horizontal="left" vertical="center"/>
    </xf>
    <xf numFmtId="0" fontId="2" fillId="0" borderId="77" xfId="1" applyFont="1" applyBorder="1" applyAlignment="1">
      <alignment horizontal="left" vertical="center"/>
    </xf>
    <xf numFmtId="0" fontId="2" fillId="0" borderId="78" xfId="1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30" fillId="6" borderId="0" xfId="0" applyFont="1" applyFill="1" applyAlignment="1">
      <alignment horizontal="center"/>
    </xf>
    <xf numFmtId="1" fontId="27" fillId="0" borderId="133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66" fontId="31" fillId="0" borderId="24" xfId="0" applyNumberFormat="1" applyFont="1" applyBorder="1" applyAlignment="1">
      <alignment horizontal="center" vertical="center"/>
    </xf>
    <xf numFmtId="49" fontId="31" fillId="0" borderId="27" xfId="0" applyNumberFormat="1" applyFont="1" applyBorder="1" applyAlignment="1">
      <alignment horizontal="center" vertical="center"/>
    </xf>
    <xf numFmtId="166" fontId="31" fillId="0" borderId="134" xfId="0" applyNumberFormat="1" applyFont="1" applyBorder="1" applyAlignment="1">
      <alignment horizontal="center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01.11.2024.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- 30.11.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2024.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6"/>
  <sheetViews>
    <sheetView showGridLines="0" tabSelected="1" view="pageLayout" topLeftCell="A167" zoomScale="50" zoomScaleNormal="50" zoomScalePageLayoutView="50" workbookViewId="0">
      <selection activeCell="D182" sqref="D182"/>
    </sheetView>
  </sheetViews>
  <sheetFormatPr defaultColWidth="14.44140625" defaultRowHeight="22.8" x14ac:dyDescent="0.4"/>
  <cols>
    <col min="1" max="1" width="5.88671875" style="18" customWidth="1"/>
    <col min="2" max="2" width="31" style="42" bestFit="1" customWidth="1"/>
    <col min="3" max="3" width="122.88671875" style="61" customWidth="1"/>
    <col min="4" max="4" width="55.109375" style="42" customWidth="1"/>
    <col min="5" max="5" width="21" style="42" bestFit="1" customWidth="1"/>
    <col min="6" max="6" width="12.88671875" style="42" customWidth="1"/>
    <col min="7" max="7" width="38.5546875" style="42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238" t="s">
        <v>0</v>
      </c>
      <c r="E2" s="226"/>
      <c r="F2" s="227"/>
      <c r="G2" s="228"/>
    </row>
    <row r="3" spans="2:27" x14ac:dyDescent="0.4">
      <c r="D3" s="239" t="s">
        <v>539</v>
      </c>
      <c r="E3" s="701"/>
      <c r="F3" s="701"/>
      <c r="G3" s="702"/>
    </row>
    <row r="4" spans="2:27" x14ac:dyDescent="0.4">
      <c r="D4" s="240"/>
      <c r="E4" s="701"/>
      <c r="F4" s="701"/>
      <c r="G4" s="702"/>
    </row>
    <row r="5" spans="2:27" x14ac:dyDescent="0.4">
      <c r="D5" s="239" t="s">
        <v>541</v>
      </c>
      <c r="E5" s="229"/>
      <c r="F5" s="230"/>
      <c r="G5" s="231"/>
    </row>
    <row r="6" spans="2:27" x14ac:dyDescent="0.4">
      <c r="D6" s="241" t="s">
        <v>540</v>
      </c>
      <c r="E6" s="232"/>
      <c r="F6" s="233"/>
      <c r="G6" s="234"/>
    </row>
    <row r="7" spans="2:27" ht="23.4" thickBot="1" x14ac:dyDescent="0.45">
      <c r="I7"/>
      <c r="J7"/>
      <c r="K7"/>
    </row>
    <row r="8" spans="2:27" ht="40.799999999999997" thickBot="1" x14ac:dyDescent="0.45">
      <c r="B8" s="703" t="s">
        <v>298</v>
      </c>
      <c r="C8" s="704"/>
      <c r="D8" s="704"/>
      <c r="E8" s="704"/>
      <c r="F8" s="704"/>
      <c r="G8" s="705"/>
      <c r="I8"/>
      <c r="J8"/>
      <c r="K8"/>
    </row>
    <row r="9" spans="2:27" ht="33" customHeight="1" x14ac:dyDescent="0.4">
      <c r="B9" s="706" t="s">
        <v>301</v>
      </c>
      <c r="C9" s="707"/>
      <c r="D9" s="707"/>
      <c r="E9" s="707"/>
      <c r="F9" s="708"/>
      <c r="G9" s="208">
        <f>SUM(G19:G117,G119:G221,G223:G259,G264:G327,G387:G405, G262:G262,G328:G385)/1.21</f>
        <v>0</v>
      </c>
      <c r="I9"/>
      <c r="J9"/>
      <c r="K9"/>
    </row>
    <row r="10" spans="2:27" ht="33" customHeight="1" x14ac:dyDescent="0.4">
      <c r="B10" s="709" t="str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The customers discount is 0% of the total amount of the order</v>
      </c>
      <c r="C10" s="710"/>
      <c r="D10" s="710"/>
      <c r="E10" s="710"/>
      <c r="F10" s="711"/>
      <c r="G10" s="209">
        <f>IF(G9&lt;200, G9*0,IF(G9&lt;1500, G9*0.3,IF(G9&lt;10000, G9*0.4,G9*0.45)))</f>
        <v>0</v>
      </c>
      <c r="I10"/>
      <c r="J10"/>
      <c r="K10"/>
      <c r="Y10" s="1"/>
      <c r="Z10" s="1"/>
      <c r="AA10" s="1"/>
    </row>
    <row r="11" spans="2:27" ht="33" customHeight="1" x14ac:dyDescent="0.4">
      <c r="B11" s="712" t="s">
        <v>304</v>
      </c>
      <c r="C11" s="713"/>
      <c r="D11" s="713"/>
      <c r="E11" s="713"/>
      <c r="F11" s="714"/>
      <c r="G11" s="209">
        <f>SUM(G407:G427)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715" t="s">
        <v>306</v>
      </c>
      <c r="C12" s="716"/>
      <c r="D12" s="717"/>
      <c r="E12" s="717"/>
      <c r="F12" s="718"/>
      <c r="G12" s="210">
        <f>G11+G9+SUM(G428)</f>
        <v>39.99</v>
      </c>
      <c r="I12"/>
      <c r="J12"/>
      <c r="K12"/>
      <c r="Y12" s="1"/>
      <c r="Z12" s="1"/>
      <c r="AA12" s="1"/>
    </row>
    <row r="13" spans="2:27" ht="40.799999999999997" thickBot="1" x14ac:dyDescent="0.45">
      <c r="B13" s="61"/>
      <c r="D13" s="698" t="s">
        <v>542</v>
      </c>
      <c r="E13" s="699"/>
      <c r="F13" s="700"/>
      <c r="G13" s="237">
        <f>G12-G10</f>
        <v>39.99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236" t="s">
        <v>564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242" t="s">
        <v>1</v>
      </c>
      <c r="C17" s="243" t="s">
        <v>544</v>
      </c>
      <c r="D17" s="243" t="s">
        <v>2</v>
      </c>
      <c r="E17" s="244" t="s">
        <v>3</v>
      </c>
      <c r="F17" s="245" t="s">
        <v>543</v>
      </c>
      <c r="G17" s="246" t="s">
        <v>4</v>
      </c>
      <c r="I17"/>
      <c r="J17"/>
      <c r="K17"/>
      <c r="Y17" s="1"/>
      <c r="Z17" s="1"/>
      <c r="AA17" s="1"/>
    </row>
    <row r="18" spans="1:27" ht="25.2" thickBot="1" x14ac:dyDescent="0.45">
      <c r="B18" s="242"/>
      <c r="C18" s="243" t="s">
        <v>545</v>
      </c>
      <c r="D18" s="243"/>
      <c r="E18" s="244"/>
      <c r="F18" s="245"/>
      <c r="G18" s="246"/>
      <c r="I18"/>
      <c r="J18"/>
      <c r="K18"/>
      <c r="Y18" s="1"/>
      <c r="Z18" s="1"/>
      <c r="AA18" s="1"/>
    </row>
    <row r="19" spans="1:27" x14ac:dyDescent="0.4">
      <c r="B19" s="247">
        <v>305206</v>
      </c>
      <c r="C19" s="49" t="s">
        <v>387</v>
      </c>
      <c r="D19" s="270" t="s">
        <v>5</v>
      </c>
      <c r="E19" s="121">
        <v>19.489999999999998</v>
      </c>
      <c r="F19" s="159"/>
      <c r="G19" s="248">
        <f t="shared" ref="G19:G44" si="0">E19*F19</f>
        <v>0</v>
      </c>
      <c r="I19"/>
      <c r="J19"/>
      <c r="K19"/>
      <c r="Y19" s="1"/>
      <c r="Z19" s="1"/>
      <c r="AA19" s="1"/>
    </row>
    <row r="20" spans="1:27" x14ac:dyDescent="0.4">
      <c r="B20" s="247">
        <v>305209</v>
      </c>
      <c r="C20" s="49" t="s">
        <v>385</v>
      </c>
      <c r="D20" s="270" t="s">
        <v>7</v>
      </c>
      <c r="E20" s="121">
        <v>19.489999999999998</v>
      </c>
      <c r="F20" s="159"/>
      <c r="G20" s="248">
        <f t="shared" si="0"/>
        <v>0</v>
      </c>
      <c r="I20"/>
      <c r="J20"/>
      <c r="K20"/>
      <c r="Y20" s="1"/>
      <c r="Z20" s="1"/>
      <c r="AA20" s="1"/>
    </row>
    <row r="21" spans="1:27" x14ac:dyDescent="0.4">
      <c r="B21" s="247">
        <v>305210</v>
      </c>
      <c r="C21" s="49" t="s">
        <v>386</v>
      </c>
      <c r="D21" s="270" t="s">
        <v>8</v>
      </c>
      <c r="E21" s="121">
        <v>19.489999999999998</v>
      </c>
      <c r="F21" s="159"/>
      <c r="G21" s="248">
        <f t="shared" si="0"/>
        <v>0</v>
      </c>
      <c r="I21"/>
      <c r="J21"/>
      <c r="K21"/>
      <c r="Y21" s="1"/>
      <c r="Z21" s="1"/>
      <c r="AA21" s="1"/>
    </row>
    <row r="22" spans="1:27" x14ac:dyDescent="0.4">
      <c r="B22" s="247">
        <v>305211</v>
      </c>
      <c r="C22" s="49" t="s">
        <v>385</v>
      </c>
      <c r="D22" s="270" t="s">
        <v>11</v>
      </c>
      <c r="E22" s="121">
        <v>19.489999999999998</v>
      </c>
      <c r="F22" s="159"/>
      <c r="G22" s="248">
        <f t="shared" si="0"/>
        <v>0</v>
      </c>
      <c r="I22"/>
      <c r="J22"/>
      <c r="K22"/>
      <c r="Y22" s="1"/>
      <c r="Z22" s="1"/>
      <c r="AA22" s="1"/>
    </row>
    <row r="23" spans="1:27" x14ac:dyDescent="0.4">
      <c r="B23" s="249">
        <v>305300</v>
      </c>
      <c r="C23" s="62" t="s">
        <v>384</v>
      </c>
      <c r="D23" s="271" t="s">
        <v>13</v>
      </c>
      <c r="E23" s="122">
        <v>20.99</v>
      </c>
      <c r="F23" s="156"/>
      <c r="G23" s="250">
        <f t="shared" si="0"/>
        <v>0</v>
      </c>
      <c r="I23"/>
      <c r="J23"/>
      <c r="K23"/>
      <c r="Y23" s="1"/>
      <c r="Z23" s="1"/>
      <c r="AA23" s="1"/>
    </row>
    <row r="24" spans="1:27" x14ac:dyDescent="0.4">
      <c r="B24" s="249">
        <v>305302</v>
      </c>
      <c r="C24" s="62" t="s">
        <v>384</v>
      </c>
      <c r="D24" s="271" t="s">
        <v>15</v>
      </c>
      <c r="E24" s="122">
        <v>20.99</v>
      </c>
      <c r="F24" s="156"/>
      <c r="G24" s="250">
        <f t="shared" si="0"/>
        <v>0</v>
      </c>
      <c r="I24"/>
      <c r="J24"/>
      <c r="K24"/>
      <c r="Y24" s="1"/>
      <c r="Z24" s="1"/>
      <c r="AA24" s="1"/>
    </row>
    <row r="25" spans="1:27" x14ac:dyDescent="0.4">
      <c r="A25" s="641" t="s">
        <v>563</v>
      </c>
      <c r="B25" s="684">
        <v>305019</v>
      </c>
      <c r="C25" s="685" t="s">
        <v>383</v>
      </c>
      <c r="D25" s="686" t="s">
        <v>16</v>
      </c>
      <c r="E25" s="687">
        <v>12.99</v>
      </c>
      <c r="F25" s="688"/>
      <c r="G25" s="666">
        <f t="shared" si="0"/>
        <v>0</v>
      </c>
      <c r="I25"/>
      <c r="J25"/>
      <c r="K25"/>
      <c r="Y25" s="1"/>
      <c r="Z25" s="1"/>
      <c r="AA25" s="1"/>
    </row>
    <row r="26" spans="1:27" x14ac:dyDescent="0.4">
      <c r="A26" s="559"/>
      <c r="B26" s="547">
        <v>361006</v>
      </c>
      <c r="C26" s="548" t="s">
        <v>485</v>
      </c>
      <c r="D26" s="549" t="s">
        <v>486</v>
      </c>
      <c r="E26" s="550">
        <v>12.99</v>
      </c>
      <c r="F26" s="551"/>
      <c r="G26" s="552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559"/>
      <c r="B27" s="553">
        <v>361009</v>
      </c>
      <c r="C27" s="554" t="s">
        <v>523</v>
      </c>
      <c r="D27" s="555" t="s">
        <v>486</v>
      </c>
      <c r="E27" s="556">
        <v>29.99</v>
      </c>
      <c r="F27" s="557"/>
      <c r="G27" s="558">
        <f t="shared" si="0"/>
        <v>0</v>
      </c>
      <c r="I27"/>
      <c r="J27"/>
      <c r="K27"/>
      <c r="Y27" s="1"/>
      <c r="Z27" s="1"/>
      <c r="AA27" s="1"/>
    </row>
    <row r="28" spans="1:27" x14ac:dyDescent="0.4">
      <c r="B28" s="253">
        <v>300104</v>
      </c>
      <c r="C28" s="63" t="s">
        <v>341</v>
      </c>
      <c r="D28" s="272" t="s">
        <v>212</v>
      </c>
      <c r="E28" s="124">
        <v>24.99</v>
      </c>
      <c r="F28" s="3"/>
      <c r="G28" s="254">
        <f t="shared" si="0"/>
        <v>0</v>
      </c>
      <c r="I28"/>
      <c r="J28"/>
      <c r="K28"/>
      <c r="Y28" s="1"/>
      <c r="Z28" s="1"/>
      <c r="AA28" s="1"/>
    </row>
    <row r="29" spans="1:27" x14ac:dyDescent="0.4">
      <c r="B29" s="255">
        <v>307005</v>
      </c>
      <c r="C29" s="64" t="s">
        <v>547</v>
      </c>
      <c r="D29" s="273" t="s">
        <v>39</v>
      </c>
      <c r="E29" s="125">
        <v>16.989999999999998</v>
      </c>
      <c r="F29" s="157"/>
      <c r="G29" s="256">
        <f t="shared" si="0"/>
        <v>0</v>
      </c>
      <c r="I29"/>
      <c r="J29"/>
      <c r="K29"/>
      <c r="Y29" s="1"/>
      <c r="Z29" s="1"/>
      <c r="AA29" s="1"/>
    </row>
    <row r="30" spans="1:27" x14ac:dyDescent="0.4">
      <c r="B30" s="257">
        <v>700024</v>
      </c>
      <c r="C30" s="11" t="s">
        <v>381</v>
      </c>
      <c r="D30" s="274" t="s">
        <v>19</v>
      </c>
      <c r="E30" s="258">
        <v>13.99</v>
      </c>
      <c r="F30" s="259"/>
      <c r="G30" s="260">
        <f t="shared" si="0"/>
        <v>0</v>
      </c>
      <c r="Y30" s="1"/>
      <c r="Z30" s="1"/>
      <c r="AA30" s="1"/>
    </row>
    <row r="31" spans="1:27" x14ac:dyDescent="0.4">
      <c r="B31" s="261">
        <v>700029</v>
      </c>
      <c r="C31" s="65" t="s">
        <v>381</v>
      </c>
      <c r="D31" s="275" t="s">
        <v>527</v>
      </c>
      <c r="E31" s="262">
        <v>13.99</v>
      </c>
      <c r="F31" s="158"/>
      <c r="G31" s="263">
        <f t="shared" si="0"/>
        <v>0</v>
      </c>
      <c r="Y31" s="1"/>
      <c r="Z31" s="1"/>
      <c r="AA31" s="1"/>
    </row>
    <row r="32" spans="1:27" x14ac:dyDescent="0.4">
      <c r="B32" s="261">
        <v>700032</v>
      </c>
      <c r="C32" s="65" t="s">
        <v>381</v>
      </c>
      <c r="D32" s="276" t="s">
        <v>528</v>
      </c>
      <c r="E32" s="262">
        <v>13.99</v>
      </c>
      <c r="F32" s="158"/>
      <c r="G32" s="263">
        <f t="shared" si="0"/>
        <v>0</v>
      </c>
      <c r="Y32" s="1"/>
      <c r="Z32" s="1"/>
      <c r="AA32" s="1"/>
    </row>
    <row r="33" spans="1:27" x14ac:dyDescent="0.4">
      <c r="B33" s="261">
        <v>700100</v>
      </c>
      <c r="C33" s="65" t="s">
        <v>381</v>
      </c>
      <c r="D33" s="276" t="s">
        <v>529</v>
      </c>
      <c r="E33" s="262">
        <v>13.99</v>
      </c>
      <c r="F33" s="158"/>
      <c r="G33" s="263">
        <f t="shared" si="0"/>
        <v>0</v>
      </c>
      <c r="Y33" s="1"/>
      <c r="Z33" s="1"/>
      <c r="AA33" s="1"/>
    </row>
    <row r="34" spans="1:27" x14ac:dyDescent="0.4">
      <c r="B34" s="264">
        <v>700057</v>
      </c>
      <c r="C34" s="66" t="s">
        <v>381</v>
      </c>
      <c r="D34" s="277" t="s">
        <v>22</v>
      </c>
      <c r="E34" s="126">
        <v>13.99</v>
      </c>
      <c r="F34" s="156"/>
      <c r="G34" s="250">
        <f t="shared" si="0"/>
        <v>0</v>
      </c>
      <c r="Y34" s="1"/>
      <c r="Z34" s="1"/>
      <c r="AA34" s="1"/>
    </row>
    <row r="35" spans="1:27" x14ac:dyDescent="0.4">
      <c r="B35" s="264">
        <v>700063</v>
      </c>
      <c r="C35" s="66" t="s">
        <v>381</v>
      </c>
      <c r="D35" s="277" t="s">
        <v>530</v>
      </c>
      <c r="E35" s="126">
        <v>13.99</v>
      </c>
      <c r="F35" s="156"/>
      <c r="G35" s="250">
        <f t="shared" si="0"/>
        <v>0</v>
      </c>
      <c r="Y35" s="1"/>
      <c r="Z35" s="1"/>
      <c r="AA35" s="1"/>
    </row>
    <row r="36" spans="1:27" x14ac:dyDescent="0.4">
      <c r="B36" s="247">
        <v>700066</v>
      </c>
      <c r="C36" s="67" t="s">
        <v>382</v>
      </c>
      <c r="D36" s="278" t="s">
        <v>24</v>
      </c>
      <c r="E36" s="125">
        <v>13.99</v>
      </c>
      <c r="F36" s="159"/>
      <c r="G36" s="248">
        <f t="shared" si="0"/>
        <v>0</v>
      </c>
      <c r="Y36" s="1"/>
      <c r="Z36" s="1"/>
      <c r="AA36" s="1"/>
    </row>
    <row r="37" spans="1:27" x14ac:dyDescent="0.4">
      <c r="B37" s="247">
        <v>700048</v>
      </c>
      <c r="C37" s="67" t="s">
        <v>381</v>
      </c>
      <c r="D37" s="278" t="s">
        <v>26</v>
      </c>
      <c r="E37" s="125">
        <v>13.99</v>
      </c>
      <c r="F37" s="159"/>
      <c r="G37" s="248">
        <f t="shared" si="0"/>
        <v>0</v>
      </c>
      <c r="Y37" s="1"/>
      <c r="Z37" s="1"/>
      <c r="AA37" s="1"/>
    </row>
    <row r="38" spans="1:27" x14ac:dyDescent="0.4">
      <c r="B38" s="247">
        <v>700051</v>
      </c>
      <c r="C38" s="67" t="s">
        <v>382</v>
      </c>
      <c r="D38" s="278" t="s">
        <v>29</v>
      </c>
      <c r="E38" s="125">
        <v>13.99</v>
      </c>
      <c r="F38" s="159"/>
      <c r="G38" s="248">
        <f t="shared" si="0"/>
        <v>0</v>
      </c>
      <c r="Y38" s="1"/>
      <c r="Z38" s="1"/>
      <c r="AA38" s="1"/>
    </row>
    <row r="39" spans="1:27" x14ac:dyDescent="0.4">
      <c r="B39" s="247">
        <v>700078</v>
      </c>
      <c r="C39" s="67" t="s">
        <v>382</v>
      </c>
      <c r="D39" s="278" t="s">
        <v>31</v>
      </c>
      <c r="E39" s="125">
        <v>13.99</v>
      </c>
      <c r="F39" s="159"/>
      <c r="G39" s="248">
        <f t="shared" si="0"/>
        <v>0</v>
      </c>
      <c r="Y39" s="1"/>
      <c r="Z39" s="1"/>
      <c r="AA39" s="1"/>
    </row>
    <row r="40" spans="1:27" x14ac:dyDescent="0.4">
      <c r="B40" s="247">
        <v>700081</v>
      </c>
      <c r="C40" s="67" t="s">
        <v>382</v>
      </c>
      <c r="D40" s="278" t="s">
        <v>35</v>
      </c>
      <c r="E40" s="125">
        <v>13.99</v>
      </c>
      <c r="F40" s="159"/>
      <c r="G40" s="248">
        <f t="shared" si="0"/>
        <v>0</v>
      </c>
      <c r="Y40" s="1"/>
      <c r="Z40" s="1"/>
      <c r="AA40" s="1"/>
    </row>
    <row r="41" spans="1:27" ht="23.4" thickBot="1" x14ac:dyDescent="0.45">
      <c r="B41" s="265">
        <v>700087</v>
      </c>
      <c r="C41" s="266" t="s">
        <v>381</v>
      </c>
      <c r="D41" s="279" t="s">
        <v>36</v>
      </c>
      <c r="E41" s="267">
        <v>13.99</v>
      </c>
      <c r="F41" s="268"/>
      <c r="G41" s="269">
        <f t="shared" si="0"/>
        <v>0</v>
      </c>
      <c r="Y41" s="1"/>
      <c r="Z41" s="1"/>
      <c r="AA41" s="1"/>
    </row>
    <row r="42" spans="1:27" ht="23.4" thickBot="1" x14ac:dyDescent="0.45">
      <c r="A42" s="566" t="s">
        <v>563</v>
      </c>
      <c r="B42" s="563">
        <v>703002</v>
      </c>
      <c r="C42" s="564" t="s">
        <v>380</v>
      </c>
      <c r="D42" s="565" t="s">
        <v>40</v>
      </c>
      <c r="E42" s="560">
        <v>16.989999999999998</v>
      </c>
      <c r="F42" s="561"/>
      <c r="G42" s="562">
        <f t="shared" si="0"/>
        <v>0</v>
      </c>
      <c r="Y42" s="1"/>
      <c r="Z42" s="1"/>
      <c r="AA42" s="1"/>
    </row>
    <row r="43" spans="1:27" ht="45.6" x14ac:dyDescent="0.4">
      <c r="B43" s="402" t="s">
        <v>44</v>
      </c>
      <c r="C43" s="49" t="s">
        <v>45</v>
      </c>
      <c r="D43" s="270" t="s">
        <v>46</v>
      </c>
      <c r="E43" s="142">
        <v>19.989999999999998</v>
      </c>
      <c r="F43" s="159"/>
      <c r="G43" s="391">
        <f t="shared" si="0"/>
        <v>0</v>
      </c>
      <c r="Y43" s="1"/>
      <c r="Z43" s="1"/>
      <c r="AA43" s="1"/>
    </row>
    <row r="44" spans="1:27" x14ac:dyDescent="0.4">
      <c r="B44" s="402" t="s">
        <v>48</v>
      </c>
      <c r="C44" s="49" t="s">
        <v>379</v>
      </c>
      <c r="D44" s="270" t="s">
        <v>49</v>
      </c>
      <c r="E44" s="125">
        <v>29.99</v>
      </c>
      <c r="F44" s="159"/>
      <c r="G44" s="403">
        <f t="shared" si="0"/>
        <v>0</v>
      </c>
      <c r="Y44" s="1"/>
      <c r="Z44" s="1"/>
      <c r="AA44" s="1"/>
    </row>
    <row r="45" spans="1:27" x14ac:dyDescent="0.4">
      <c r="B45" s="402">
        <v>701008</v>
      </c>
      <c r="C45" s="49" t="s">
        <v>378</v>
      </c>
      <c r="D45" s="270" t="s">
        <v>52</v>
      </c>
      <c r="E45" s="235">
        <v>29.99</v>
      </c>
      <c r="F45" s="159"/>
      <c r="G45" s="403">
        <f>E45*F45</f>
        <v>0</v>
      </c>
      <c r="Y45" s="1"/>
      <c r="Z45" s="1"/>
      <c r="AA45" s="1"/>
    </row>
    <row r="46" spans="1:27" x14ac:dyDescent="0.4">
      <c r="B46" s="402" t="s">
        <v>55</v>
      </c>
      <c r="C46" s="49" t="s">
        <v>56</v>
      </c>
      <c r="D46" s="270" t="s">
        <v>57</v>
      </c>
      <c r="E46" s="121">
        <v>29.99</v>
      </c>
      <c r="F46" s="159"/>
      <c r="G46" s="248">
        <f t="shared" ref="G46:G68" si="1">E46*F46</f>
        <v>0</v>
      </c>
      <c r="Y46" s="1"/>
      <c r="Z46" s="1"/>
      <c r="AA46" s="1"/>
    </row>
    <row r="47" spans="1:27" x14ac:dyDescent="0.4">
      <c r="B47" s="402">
        <v>305015</v>
      </c>
      <c r="C47" s="49" t="s">
        <v>377</v>
      </c>
      <c r="D47" s="270" t="s">
        <v>343</v>
      </c>
      <c r="E47" s="121">
        <v>12.99</v>
      </c>
      <c r="F47" s="159"/>
      <c r="G47" s="248">
        <f t="shared" si="1"/>
        <v>0</v>
      </c>
      <c r="Y47" s="1"/>
      <c r="Z47" s="1"/>
      <c r="AA47" s="1"/>
    </row>
    <row r="48" spans="1:27" x14ac:dyDescent="0.4">
      <c r="B48" s="247">
        <v>705026</v>
      </c>
      <c r="C48" s="49" t="s">
        <v>377</v>
      </c>
      <c r="D48" s="270" t="s">
        <v>531</v>
      </c>
      <c r="E48" s="121">
        <v>12.99</v>
      </c>
      <c r="F48" s="159"/>
      <c r="G48" s="248">
        <f t="shared" si="1"/>
        <v>0</v>
      </c>
      <c r="Y48" s="1"/>
      <c r="Z48" s="1"/>
      <c r="AA48" s="1"/>
    </row>
    <row r="49" spans="1:27" x14ac:dyDescent="0.4">
      <c r="B49" s="247">
        <v>705035</v>
      </c>
      <c r="C49" s="49" t="s">
        <v>377</v>
      </c>
      <c r="D49" s="270" t="s">
        <v>347</v>
      </c>
      <c r="E49" s="121">
        <v>12.99</v>
      </c>
      <c r="F49" s="159"/>
      <c r="G49" s="248">
        <f t="shared" si="1"/>
        <v>0</v>
      </c>
      <c r="Y49" s="1"/>
      <c r="Z49" s="1"/>
      <c r="AA49" s="1"/>
    </row>
    <row r="50" spans="1:27" x14ac:dyDescent="0.4">
      <c r="B50" s="247">
        <v>705047</v>
      </c>
      <c r="C50" s="49" t="s">
        <v>376</v>
      </c>
      <c r="D50" s="270" t="s">
        <v>36</v>
      </c>
      <c r="E50" s="121">
        <v>12.99</v>
      </c>
      <c r="F50" s="159"/>
      <c r="G50" s="248">
        <f t="shared" si="1"/>
        <v>0</v>
      </c>
      <c r="Y50" s="1"/>
      <c r="Z50" s="1"/>
      <c r="AA50" s="1"/>
    </row>
    <row r="51" spans="1:27" x14ac:dyDescent="0.4">
      <c r="B51" s="247">
        <v>705050</v>
      </c>
      <c r="C51" s="49" t="s">
        <v>376</v>
      </c>
      <c r="D51" s="270" t="s">
        <v>62</v>
      </c>
      <c r="E51" s="121">
        <v>12.99</v>
      </c>
      <c r="F51" s="159"/>
      <c r="G51" s="248">
        <f t="shared" si="1"/>
        <v>0</v>
      </c>
      <c r="Y51" s="1"/>
      <c r="Z51" s="1"/>
      <c r="AA51" s="1"/>
    </row>
    <row r="52" spans="1:27" x14ac:dyDescent="0.4">
      <c r="B52" s="404">
        <v>705065</v>
      </c>
      <c r="C52" s="68" t="s">
        <v>376</v>
      </c>
      <c r="D52" s="280" t="s">
        <v>533</v>
      </c>
      <c r="E52" s="127">
        <v>12.99</v>
      </c>
      <c r="F52" s="160"/>
      <c r="G52" s="405">
        <f t="shared" si="1"/>
        <v>0</v>
      </c>
      <c r="Y52" s="1"/>
      <c r="Z52" s="1"/>
      <c r="AA52" s="1"/>
    </row>
    <row r="53" spans="1:27" x14ac:dyDescent="0.4">
      <c r="B53" s="247">
        <v>716001</v>
      </c>
      <c r="C53" s="49" t="s">
        <v>375</v>
      </c>
      <c r="D53" s="270" t="s">
        <v>67</v>
      </c>
      <c r="E53" s="121">
        <v>24.99</v>
      </c>
      <c r="F53" s="159"/>
      <c r="G53" s="248">
        <f t="shared" si="1"/>
        <v>0</v>
      </c>
      <c r="Y53" s="1"/>
      <c r="Z53" s="1"/>
      <c r="AA53" s="1"/>
    </row>
    <row r="54" spans="1:27" x14ac:dyDescent="0.4">
      <c r="B54" s="247" t="s">
        <v>72</v>
      </c>
      <c r="C54" s="49" t="s">
        <v>374</v>
      </c>
      <c r="D54" s="270" t="s">
        <v>73</v>
      </c>
      <c r="E54" s="121">
        <v>19.989999999999998</v>
      </c>
      <c r="F54" s="159"/>
      <c r="G54" s="248">
        <f t="shared" si="1"/>
        <v>0</v>
      </c>
      <c r="Y54" s="1"/>
      <c r="Z54" s="1"/>
      <c r="AA54" s="1"/>
    </row>
    <row r="55" spans="1:27" x14ac:dyDescent="0.4">
      <c r="B55" s="247">
        <v>305100</v>
      </c>
      <c r="C55" s="49" t="s">
        <v>373</v>
      </c>
      <c r="D55" s="270" t="s">
        <v>36</v>
      </c>
      <c r="E55" s="121">
        <v>17.989999999999998</v>
      </c>
      <c r="F55" s="159"/>
      <c r="G55" s="248">
        <f t="shared" si="1"/>
        <v>0</v>
      </c>
      <c r="Y55" s="1"/>
      <c r="Z55" s="1"/>
      <c r="AA55" s="1"/>
    </row>
    <row r="56" spans="1:27" x14ac:dyDescent="0.4">
      <c r="B56" s="406">
        <v>305102</v>
      </c>
      <c r="C56" s="69" t="s">
        <v>372</v>
      </c>
      <c r="D56" s="407" t="s">
        <v>36</v>
      </c>
      <c r="E56" s="128">
        <v>16.989999999999998</v>
      </c>
      <c r="F56" s="408"/>
      <c r="G56" s="335">
        <f t="shared" si="1"/>
        <v>0</v>
      </c>
      <c r="Y56" s="1"/>
      <c r="Z56" s="1"/>
      <c r="AA56" s="1"/>
    </row>
    <row r="57" spans="1:27" x14ac:dyDescent="0.4">
      <c r="B57" s="247">
        <v>308028</v>
      </c>
      <c r="C57" s="49" t="s">
        <v>371</v>
      </c>
      <c r="D57" s="53" t="s">
        <v>79</v>
      </c>
      <c r="E57" s="129">
        <v>16.989999999999998</v>
      </c>
      <c r="F57" s="161"/>
      <c r="G57" s="248">
        <f t="shared" si="1"/>
        <v>0</v>
      </c>
      <c r="Y57" s="1"/>
      <c r="Z57" s="1"/>
      <c r="AA57" s="1"/>
    </row>
    <row r="58" spans="1:27" x14ac:dyDescent="0.4">
      <c r="A58" s="641" t="s">
        <v>563</v>
      </c>
      <c r="B58" s="623" t="s">
        <v>82</v>
      </c>
      <c r="C58" s="624" t="s">
        <v>83</v>
      </c>
      <c r="D58" s="667" t="s">
        <v>84</v>
      </c>
      <c r="E58" s="668">
        <v>12.99</v>
      </c>
      <c r="F58" s="669"/>
      <c r="G58" s="628">
        <f t="shared" si="1"/>
        <v>0</v>
      </c>
      <c r="Y58" s="1"/>
      <c r="Z58" s="1"/>
      <c r="AA58" s="1"/>
    </row>
    <row r="59" spans="1:27" x14ac:dyDescent="0.4">
      <c r="A59" s="641" t="s">
        <v>563</v>
      </c>
      <c r="B59" s="623">
        <v>708006</v>
      </c>
      <c r="C59" s="624" t="s">
        <v>83</v>
      </c>
      <c r="D59" s="667" t="s">
        <v>39</v>
      </c>
      <c r="E59" s="668">
        <v>12.99</v>
      </c>
      <c r="F59" s="669"/>
      <c r="G59" s="628">
        <f t="shared" si="1"/>
        <v>0</v>
      </c>
      <c r="Y59" s="1"/>
      <c r="Z59" s="1"/>
      <c r="AA59" s="1"/>
    </row>
    <row r="60" spans="1:27" x14ac:dyDescent="0.4">
      <c r="A60" s="641" t="s">
        <v>563</v>
      </c>
      <c r="B60" s="623">
        <v>708007</v>
      </c>
      <c r="C60" s="624" t="s">
        <v>83</v>
      </c>
      <c r="D60" s="667" t="s">
        <v>87</v>
      </c>
      <c r="E60" s="668">
        <v>12.99</v>
      </c>
      <c r="F60" s="669"/>
      <c r="G60" s="628">
        <f t="shared" si="1"/>
        <v>0</v>
      </c>
      <c r="Y60" s="1"/>
      <c r="Z60" s="1"/>
      <c r="AA60" s="1"/>
    </row>
    <row r="61" spans="1:27" x14ac:dyDescent="0.4">
      <c r="A61" s="641" t="s">
        <v>563</v>
      </c>
      <c r="B61" s="623">
        <v>708008</v>
      </c>
      <c r="C61" s="624" t="s">
        <v>83</v>
      </c>
      <c r="D61" s="667" t="s">
        <v>36</v>
      </c>
      <c r="E61" s="668">
        <v>12.99</v>
      </c>
      <c r="F61" s="669"/>
      <c r="G61" s="628">
        <f t="shared" si="1"/>
        <v>0</v>
      </c>
      <c r="Y61" s="1"/>
      <c r="Z61" s="1"/>
      <c r="AA61" s="1"/>
    </row>
    <row r="62" spans="1:27" x14ac:dyDescent="0.4">
      <c r="A62" s="641" t="s">
        <v>563</v>
      </c>
      <c r="B62" s="631">
        <v>708013</v>
      </c>
      <c r="C62" s="624" t="s">
        <v>83</v>
      </c>
      <c r="D62" s="670" t="s">
        <v>26</v>
      </c>
      <c r="E62" s="671">
        <v>12.99</v>
      </c>
      <c r="F62" s="672"/>
      <c r="G62" s="630">
        <f t="shared" si="1"/>
        <v>0</v>
      </c>
      <c r="Y62" s="1"/>
      <c r="Z62" s="1"/>
      <c r="AA62" s="1"/>
    </row>
    <row r="63" spans="1:27" x14ac:dyDescent="0.4">
      <c r="B63" s="410">
        <v>709000</v>
      </c>
      <c r="C63" s="69" t="s">
        <v>370</v>
      </c>
      <c r="D63" s="54" t="s">
        <v>94</v>
      </c>
      <c r="E63" s="411">
        <v>16.989999999999998</v>
      </c>
      <c r="F63" s="163"/>
      <c r="G63" s="412">
        <f t="shared" si="1"/>
        <v>0</v>
      </c>
      <c r="Y63" s="1"/>
      <c r="Z63" s="1"/>
      <c r="AA63" s="1"/>
    </row>
    <row r="64" spans="1:27" x14ac:dyDescent="0.4">
      <c r="B64" s="247">
        <v>709007</v>
      </c>
      <c r="C64" s="49" t="s">
        <v>370</v>
      </c>
      <c r="D64" s="53" t="s">
        <v>36</v>
      </c>
      <c r="E64" s="129">
        <v>16.989999999999998</v>
      </c>
      <c r="F64" s="161"/>
      <c r="G64" s="248">
        <f t="shared" si="1"/>
        <v>0</v>
      </c>
      <c r="Y64" s="1"/>
      <c r="Z64" s="1"/>
      <c r="AA64" s="1"/>
    </row>
    <row r="65" spans="1:27" x14ac:dyDescent="0.4">
      <c r="B65" s="413">
        <v>709002</v>
      </c>
      <c r="C65" s="70" t="s">
        <v>370</v>
      </c>
      <c r="D65" s="54" t="s">
        <v>26</v>
      </c>
      <c r="E65" s="411">
        <v>16.989999999999998</v>
      </c>
      <c r="F65" s="163"/>
      <c r="G65" s="412">
        <f t="shared" si="1"/>
        <v>0</v>
      </c>
      <c r="Y65" s="1"/>
      <c r="Z65" s="1"/>
      <c r="AA65" s="1"/>
    </row>
    <row r="66" spans="1:27" x14ac:dyDescent="0.4">
      <c r="B66" s="414">
        <v>308034</v>
      </c>
      <c r="C66" s="44" t="s">
        <v>369</v>
      </c>
      <c r="D66" s="56" t="s">
        <v>36</v>
      </c>
      <c r="E66" s="151">
        <v>24.99</v>
      </c>
      <c r="F66" s="165"/>
      <c r="G66" s="256">
        <f t="shared" si="1"/>
        <v>0</v>
      </c>
      <c r="Y66" s="1"/>
      <c r="Z66" s="1"/>
      <c r="AA66" s="1"/>
    </row>
    <row r="67" spans="1:27" x14ac:dyDescent="0.4">
      <c r="A67" s="566" t="s">
        <v>563</v>
      </c>
      <c r="B67" s="570" t="s">
        <v>99</v>
      </c>
      <c r="C67" s="571" t="s">
        <v>368</v>
      </c>
      <c r="D67" s="572" t="s">
        <v>100</v>
      </c>
      <c r="E67" s="567">
        <v>14.99</v>
      </c>
      <c r="F67" s="568"/>
      <c r="G67" s="569">
        <f t="shared" si="1"/>
        <v>0</v>
      </c>
      <c r="Y67" s="1"/>
      <c r="Z67" s="1"/>
      <c r="AA67" s="1"/>
    </row>
    <row r="68" spans="1:27" ht="23.4" thickBot="1" x14ac:dyDescent="0.45">
      <c r="B68" s="415">
        <v>308041</v>
      </c>
      <c r="C68" s="75" t="s">
        <v>367</v>
      </c>
      <c r="D68" s="337" t="s">
        <v>102</v>
      </c>
      <c r="E68" s="134">
        <v>11.99</v>
      </c>
      <c r="F68" s="168"/>
      <c r="G68" s="416">
        <f t="shared" si="1"/>
        <v>0</v>
      </c>
      <c r="Y68" s="1"/>
      <c r="Z68" s="1"/>
      <c r="AA68" s="1"/>
    </row>
    <row r="69" spans="1:27" ht="25.2" thickBot="1" x14ac:dyDescent="0.45">
      <c r="B69" s="242" t="s">
        <v>1</v>
      </c>
      <c r="C69" s="243" t="s">
        <v>548</v>
      </c>
      <c r="D69" s="243" t="s">
        <v>2</v>
      </c>
      <c r="E69" s="244" t="s">
        <v>3</v>
      </c>
      <c r="F69" s="245" t="s">
        <v>543</v>
      </c>
      <c r="G69" s="246" t="s">
        <v>4</v>
      </c>
      <c r="Y69" s="1"/>
      <c r="Z69" s="1"/>
      <c r="AA69" s="1"/>
    </row>
    <row r="70" spans="1:27" x14ac:dyDescent="0.4">
      <c r="B70" s="417">
        <v>307307</v>
      </c>
      <c r="C70" s="71" t="s">
        <v>366</v>
      </c>
      <c r="D70" s="281" t="s">
        <v>104</v>
      </c>
      <c r="E70" s="131">
        <v>21.99</v>
      </c>
      <c r="F70" s="163"/>
      <c r="G70" s="418">
        <f t="shared" ref="G70:G118" si="2">E70*F70</f>
        <v>0</v>
      </c>
      <c r="Y70" s="1"/>
      <c r="Z70" s="1"/>
      <c r="AA70" s="1"/>
    </row>
    <row r="71" spans="1:27" x14ac:dyDescent="0.4">
      <c r="B71" s="419">
        <v>307303</v>
      </c>
      <c r="C71" s="45" t="s">
        <v>365</v>
      </c>
      <c r="D71" s="338" t="s">
        <v>36</v>
      </c>
      <c r="E71" s="137">
        <v>21.99</v>
      </c>
      <c r="F71" s="339"/>
      <c r="G71" s="420">
        <f t="shared" si="2"/>
        <v>0</v>
      </c>
      <c r="Y71" s="1"/>
      <c r="Z71" s="1"/>
      <c r="AA71" s="1"/>
    </row>
    <row r="72" spans="1:27" x14ac:dyDescent="0.4">
      <c r="A72" s="566" t="s">
        <v>563</v>
      </c>
      <c r="B72" s="573">
        <v>307009</v>
      </c>
      <c r="C72" s="571" t="s">
        <v>110</v>
      </c>
      <c r="D72" s="574" t="s">
        <v>36</v>
      </c>
      <c r="E72" s="575">
        <v>16.489999999999998</v>
      </c>
      <c r="F72" s="568"/>
      <c r="G72" s="569">
        <f t="shared" si="2"/>
        <v>0</v>
      </c>
      <c r="Y72" s="1"/>
      <c r="Z72" s="1"/>
      <c r="AA72" s="1"/>
    </row>
    <row r="73" spans="1:27" x14ac:dyDescent="0.4">
      <c r="B73" s="421">
        <v>354111</v>
      </c>
      <c r="C73" s="301" t="s">
        <v>388</v>
      </c>
      <c r="D73" s="340" t="s">
        <v>39</v>
      </c>
      <c r="E73" s="142">
        <v>19.989999999999998</v>
      </c>
      <c r="F73" s="184"/>
      <c r="G73" s="391">
        <f t="shared" si="2"/>
        <v>0</v>
      </c>
      <c r="Y73" s="1"/>
      <c r="Z73" s="1"/>
      <c r="AA73" s="1"/>
    </row>
    <row r="74" spans="1:27" x14ac:dyDescent="0.4">
      <c r="B74" s="249">
        <v>354109</v>
      </c>
      <c r="C74" s="72" t="s">
        <v>389</v>
      </c>
      <c r="D74" s="282" t="s">
        <v>36</v>
      </c>
      <c r="E74" s="122">
        <v>19.989999999999998</v>
      </c>
      <c r="F74" s="162"/>
      <c r="G74" s="250">
        <f t="shared" si="2"/>
        <v>0</v>
      </c>
      <c r="Y74" s="1"/>
      <c r="Z74" s="1"/>
      <c r="AA74" s="1"/>
    </row>
    <row r="75" spans="1:27" x14ac:dyDescent="0.4">
      <c r="B75" s="422">
        <v>721005</v>
      </c>
      <c r="C75" s="341" t="s">
        <v>473</v>
      </c>
      <c r="D75" s="295" t="s">
        <v>87</v>
      </c>
      <c r="E75" s="154">
        <v>9.99</v>
      </c>
      <c r="F75" s="169"/>
      <c r="G75" s="403">
        <f t="shared" si="2"/>
        <v>0</v>
      </c>
      <c r="Y75" s="1"/>
      <c r="Z75" s="1"/>
      <c r="AA75" s="1"/>
    </row>
    <row r="76" spans="1:27" x14ac:dyDescent="0.4">
      <c r="A76" s="566" t="s">
        <v>563</v>
      </c>
      <c r="B76" s="576" t="s">
        <v>116</v>
      </c>
      <c r="C76" s="577" t="s">
        <v>364</v>
      </c>
      <c r="D76" s="578" t="s">
        <v>117</v>
      </c>
      <c r="E76" s="579">
        <v>14.99</v>
      </c>
      <c r="F76" s="580"/>
      <c r="G76" s="581">
        <f t="shared" si="2"/>
        <v>0</v>
      </c>
      <c r="Y76" s="1"/>
      <c r="Z76" s="1"/>
      <c r="AA76" s="1"/>
    </row>
    <row r="77" spans="1:27" x14ac:dyDescent="0.4">
      <c r="B77" s="423">
        <v>307208</v>
      </c>
      <c r="C77" s="342" t="s">
        <v>363</v>
      </c>
      <c r="D77" s="343" t="s">
        <v>23</v>
      </c>
      <c r="E77" s="133">
        <v>9.99</v>
      </c>
      <c r="F77" s="344"/>
      <c r="G77" s="424">
        <f t="shared" si="2"/>
        <v>0</v>
      </c>
      <c r="Y77" s="1"/>
      <c r="Z77" s="1"/>
      <c r="AA77" s="1"/>
    </row>
    <row r="78" spans="1:27" x14ac:dyDescent="0.4">
      <c r="B78" s="406">
        <v>307212</v>
      </c>
      <c r="C78" s="69" t="s">
        <v>363</v>
      </c>
      <c r="D78" s="283" t="s">
        <v>121</v>
      </c>
      <c r="E78" s="128">
        <v>9.99</v>
      </c>
      <c r="F78" s="164"/>
      <c r="G78" s="335">
        <f t="shared" si="2"/>
        <v>0</v>
      </c>
      <c r="Y78" s="1"/>
      <c r="Z78" s="1"/>
      <c r="AA78" s="1"/>
    </row>
    <row r="79" spans="1:27" x14ac:dyDescent="0.4">
      <c r="B79" s="406">
        <v>307217</v>
      </c>
      <c r="C79" s="69" t="s">
        <v>363</v>
      </c>
      <c r="D79" s="283" t="s">
        <v>14</v>
      </c>
      <c r="E79" s="128">
        <v>9.99</v>
      </c>
      <c r="F79" s="164"/>
      <c r="G79" s="335">
        <f t="shared" si="2"/>
        <v>0</v>
      </c>
      <c r="Y79" s="1"/>
      <c r="Z79" s="1"/>
      <c r="AA79" s="1"/>
    </row>
    <row r="80" spans="1:27" x14ac:dyDescent="0.4">
      <c r="B80" s="406">
        <v>307220</v>
      </c>
      <c r="C80" s="69" t="s">
        <v>363</v>
      </c>
      <c r="D80" s="283" t="s">
        <v>26</v>
      </c>
      <c r="E80" s="128">
        <v>9.99</v>
      </c>
      <c r="F80" s="164"/>
      <c r="G80" s="335">
        <f t="shared" si="2"/>
        <v>0</v>
      </c>
      <c r="Y80" s="1"/>
      <c r="Z80" s="1"/>
      <c r="AA80" s="1"/>
    </row>
    <row r="81" spans="2:27" x14ac:dyDescent="0.4">
      <c r="B81" s="406">
        <v>307222</v>
      </c>
      <c r="C81" s="69" t="s">
        <v>363</v>
      </c>
      <c r="D81" s="283" t="s">
        <v>126</v>
      </c>
      <c r="E81" s="128">
        <v>9.99</v>
      </c>
      <c r="F81" s="164"/>
      <c r="G81" s="335">
        <f t="shared" si="2"/>
        <v>0</v>
      </c>
      <c r="Y81" s="1"/>
      <c r="Z81" s="1"/>
      <c r="AA81" s="1"/>
    </row>
    <row r="82" spans="2:27" x14ac:dyDescent="0.4">
      <c r="B82" s="247">
        <v>307233</v>
      </c>
      <c r="C82" s="62" t="s">
        <v>360</v>
      </c>
      <c r="D82" s="273" t="s">
        <v>84</v>
      </c>
      <c r="E82" s="121">
        <v>11.99</v>
      </c>
      <c r="F82" s="161"/>
      <c r="G82" s="248">
        <f t="shared" si="2"/>
        <v>0</v>
      </c>
      <c r="Y82" s="1"/>
      <c r="Z82" s="1"/>
      <c r="AA82" s="1"/>
    </row>
    <row r="83" spans="2:27" x14ac:dyDescent="0.4">
      <c r="B83" s="247" t="s">
        <v>129</v>
      </c>
      <c r="C83" s="62" t="s">
        <v>360</v>
      </c>
      <c r="D83" s="273" t="s">
        <v>480</v>
      </c>
      <c r="E83" s="121">
        <v>11.99</v>
      </c>
      <c r="F83" s="161"/>
      <c r="G83" s="248">
        <f t="shared" si="2"/>
        <v>0</v>
      </c>
      <c r="Y83" s="1"/>
      <c r="Z83" s="1"/>
      <c r="AA83" s="1"/>
    </row>
    <row r="84" spans="2:27" x14ac:dyDescent="0.4">
      <c r="B84" s="247" t="s">
        <v>131</v>
      </c>
      <c r="C84" s="62" t="s">
        <v>360</v>
      </c>
      <c r="D84" s="273" t="s">
        <v>132</v>
      </c>
      <c r="E84" s="121">
        <v>11.99</v>
      </c>
      <c r="F84" s="161"/>
      <c r="G84" s="248">
        <f t="shared" si="2"/>
        <v>0</v>
      </c>
      <c r="Y84" s="1"/>
      <c r="Z84" s="1"/>
      <c r="AA84" s="1"/>
    </row>
    <row r="85" spans="2:27" x14ac:dyDescent="0.4">
      <c r="B85" s="247" t="s">
        <v>134</v>
      </c>
      <c r="C85" s="62" t="s">
        <v>361</v>
      </c>
      <c r="D85" s="273" t="s">
        <v>481</v>
      </c>
      <c r="E85" s="121">
        <v>11.99</v>
      </c>
      <c r="F85" s="161"/>
      <c r="G85" s="248">
        <f t="shared" si="2"/>
        <v>0</v>
      </c>
      <c r="Y85" s="1"/>
      <c r="Z85" s="1"/>
      <c r="AA85" s="1"/>
    </row>
    <row r="86" spans="2:27" x14ac:dyDescent="0.4">
      <c r="B86" s="247" t="s">
        <v>136</v>
      </c>
      <c r="C86" s="62" t="s">
        <v>360</v>
      </c>
      <c r="D86" s="273" t="s">
        <v>12</v>
      </c>
      <c r="E86" s="121">
        <v>11.99</v>
      </c>
      <c r="F86" s="161"/>
      <c r="G86" s="248">
        <f t="shared" si="2"/>
        <v>0</v>
      </c>
      <c r="Y86" s="1"/>
      <c r="Z86" s="1"/>
      <c r="AA86" s="1"/>
    </row>
    <row r="87" spans="2:27" x14ac:dyDescent="0.4">
      <c r="B87" s="249">
        <v>707017</v>
      </c>
      <c r="C87" s="62" t="s">
        <v>360</v>
      </c>
      <c r="D87" s="273" t="s">
        <v>570</v>
      </c>
      <c r="E87" s="121">
        <v>11.99</v>
      </c>
      <c r="F87" s="161"/>
      <c r="G87" s="248">
        <f t="shared" si="2"/>
        <v>0</v>
      </c>
      <c r="Y87" s="1"/>
      <c r="Z87" s="1"/>
      <c r="AA87" s="1"/>
    </row>
    <row r="88" spans="2:27" x14ac:dyDescent="0.4">
      <c r="B88" s="422">
        <v>707023</v>
      </c>
      <c r="C88" s="62" t="s">
        <v>360</v>
      </c>
      <c r="D88" s="117" t="s">
        <v>139</v>
      </c>
      <c r="E88" s="121">
        <v>11.99</v>
      </c>
      <c r="F88" s="165"/>
      <c r="G88" s="256">
        <f t="shared" si="2"/>
        <v>0</v>
      </c>
      <c r="Y88" s="1"/>
      <c r="Z88" s="1"/>
      <c r="AA88" s="1"/>
    </row>
    <row r="89" spans="2:27" x14ac:dyDescent="0.4">
      <c r="B89" s="425">
        <v>707032</v>
      </c>
      <c r="C89" s="73" t="s">
        <v>361</v>
      </c>
      <c r="D89" s="284" t="s">
        <v>14</v>
      </c>
      <c r="E89" s="121">
        <v>11.99</v>
      </c>
      <c r="F89" s="166"/>
      <c r="G89" s="389">
        <f t="shared" si="2"/>
        <v>0</v>
      </c>
      <c r="Y89" s="1"/>
      <c r="Z89" s="1"/>
      <c r="AA89" s="1"/>
    </row>
    <row r="90" spans="2:27" ht="23.4" thickBot="1" x14ac:dyDescent="0.45">
      <c r="B90" s="426">
        <v>707038</v>
      </c>
      <c r="C90" s="74" t="s">
        <v>361</v>
      </c>
      <c r="D90" s="285" t="s">
        <v>528</v>
      </c>
      <c r="E90" s="132">
        <v>11.99</v>
      </c>
      <c r="F90" s="167"/>
      <c r="G90" s="427">
        <f t="shared" si="2"/>
        <v>0</v>
      </c>
      <c r="Y90" s="1"/>
      <c r="Z90" s="1"/>
      <c r="AA90" s="1"/>
    </row>
    <row r="91" spans="2:27" x14ac:dyDescent="0.4">
      <c r="B91" s="428">
        <v>307107</v>
      </c>
      <c r="C91" s="75" t="s">
        <v>358</v>
      </c>
      <c r="D91" s="286" t="s">
        <v>342</v>
      </c>
      <c r="E91" s="133">
        <v>14.9</v>
      </c>
      <c r="F91" s="168"/>
      <c r="G91" s="416">
        <f t="shared" si="2"/>
        <v>0</v>
      </c>
      <c r="Y91" s="1"/>
      <c r="Z91" s="1"/>
      <c r="AA91" s="1"/>
    </row>
    <row r="92" spans="2:27" x14ac:dyDescent="0.4">
      <c r="B92" s="428">
        <v>307108</v>
      </c>
      <c r="C92" s="75" t="s">
        <v>358</v>
      </c>
      <c r="D92" s="286" t="s">
        <v>23</v>
      </c>
      <c r="E92" s="134">
        <v>14.9</v>
      </c>
      <c r="F92" s="134"/>
      <c r="G92" s="416">
        <f t="shared" si="2"/>
        <v>0</v>
      </c>
      <c r="Y92" s="1"/>
      <c r="Z92" s="1"/>
      <c r="AA92" s="1"/>
    </row>
    <row r="93" spans="2:27" x14ac:dyDescent="0.4">
      <c r="B93" s="410">
        <v>307112</v>
      </c>
      <c r="C93" s="70" t="s">
        <v>359</v>
      </c>
      <c r="D93" s="287" t="s">
        <v>121</v>
      </c>
      <c r="E93" s="130">
        <v>14.9</v>
      </c>
      <c r="F93" s="130"/>
      <c r="G93" s="412">
        <f t="shared" si="2"/>
        <v>0</v>
      </c>
      <c r="Y93" s="1"/>
      <c r="Z93" s="1"/>
      <c r="AA93" s="1"/>
    </row>
    <row r="94" spans="2:27" x14ac:dyDescent="0.4">
      <c r="B94" s="410">
        <v>307117</v>
      </c>
      <c r="C94" s="70" t="s">
        <v>359</v>
      </c>
      <c r="D94" s="287" t="s">
        <v>14</v>
      </c>
      <c r="E94" s="130">
        <v>14.9</v>
      </c>
      <c r="F94" s="130"/>
      <c r="G94" s="412">
        <f t="shared" si="2"/>
        <v>0</v>
      </c>
      <c r="Y94" s="1"/>
      <c r="Z94" s="1"/>
      <c r="AA94" s="1"/>
    </row>
    <row r="95" spans="2:27" x14ac:dyDescent="0.4">
      <c r="B95" s="410">
        <v>307120</v>
      </c>
      <c r="C95" s="70" t="s">
        <v>359</v>
      </c>
      <c r="D95" s="287" t="s">
        <v>26</v>
      </c>
      <c r="E95" s="130">
        <v>14.9</v>
      </c>
      <c r="F95" s="130"/>
      <c r="G95" s="412">
        <f t="shared" si="2"/>
        <v>0</v>
      </c>
      <c r="Y95" s="1"/>
      <c r="Z95" s="1"/>
      <c r="AA95" s="1"/>
    </row>
    <row r="96" spans="2:27" x14ac:dyDescent="0.4">
      <c r="B96" s="410">
        <v>307122</v>
      </c>
      <c r="C96" s="70" t="s">
        <v>359</v>
      </c>
      <c r="D96" s="287" t="s">
        <v>126</v>
      </c>
      <c r="E96" s="130">
        <v>14.9</v>
      </c>
      <c r="F96" s="130"/>
      <c r="G96" s="412">
        <f t="shared" si="2"/>
        <v>0</v>
      </c>
      <c r="Y96" s="1"/>
      <c r="Z96" s="1"/>
      <c r="AA96" s="1"/>
    </row>
    <row r="97" spans="1:27" x14ac:dyDescent="0.4">
      <c r="B97" s="249" t="s">
        <v>150</v>
      </c>
      <c r="C97" s="47" t="s">
        <v>357</v>
      </c>
      <c r="D97" s="287" t="s">
        <v>482</v>
      </c>
      <c r="E97" s="122">
        <v>19.989999999999998</v>
      </c>
      <c r="F97" s="162"/>
      <c r="G97" s="250">
        <f t="shared" si="2"/>
        <v>0</v>
      </c>
      <c r="Y97" s="1"/>
      <c r="Z97" s="1"/>
      <c r="AA97" s="1"/>
    </row>
    <row r="98" spans="1:27" x14ac:dyDescent="0.4">
      <c r="B98" s="249" t="s">
        <v>152</v>
      </c>
      <c r="C98" s="47" t="s">
        <v>357</v>
      </c>
      <c r="D98" s="287" t="s">
        <v>132</v>
      </c>
      <c r="E98" s="122">
        <v>19.989999999999998</v>
      </c>
      <c r="F98" s="162"/>
      <c r="G98" s="250">
        <f t="shared" si="2"/>
        <v>0</v>
      </c>
      <c r="Y98" s="1"/>
      <c r="Z98" s="1"/>
      <c r="AA98" s="1"/>
    </row>
    <row r="99" spans="1:27" x14ac:dyDescent="0.4">
      <c r="B99" s="249" t="s">
        <v>153</v>
      </c>
      <c r="C99" s="47" t="s">
        <v>357</v>
      </c>
      <c r="D99" s="287" t="s">
        <v>481</v>
      </c>
      <c r="E99" s="122">
        <v>19.989999999999998</v>
      </c>
      <c r="F99" s="162"/>
      <c r="G99" s="250">
        <f t="shared" si="2"/>
        <v>0</v>
      </c>
      <c r="Y99" s="1"/>
      <c r="Z99" s="1"/>
      <c r="AA99" s="1"/>
    </row>
    <row r="100" spans="1:27" x14ac:dyDescent="0.4">
      <c r="B100" s="249" t="s">
        <v>155</v>
      </c>
      <c r="C100" s="47" t="s">
        <v>357</v>
      </c>
      <c r="D100" s="287" t="s">
        <v>483</v>
      </c>
      <c r="E100" s="122">
        <v>19.989999999999998</v>
      </c>
      <c r="F100" s="162"/>
      <c r="G100" s="250">
        <f t="shared" si="2"/>
        <v>0</v>
      </c>
      <c r="Y100" s="1"/>
      <c r="Z100" s="1"/>
      <c r="AA100" s="1"/>
    </row>
    <row r="101" spans="1:27" x14ac:dyDescent="0.4">
      <c r="B101" s="249">
        <v>307134</v>
      </c>
      <c r="C101" s="47" t="s">
        <v>357</v>
      </c>
      <c r="D101" s="287" t="s">
        <v>12</v>
      </c>
      <c r="E101" s="122">
        <v>19.989999999999998</v>
      </c>
      <c r="F101" s="162"/>
      <c r="G101" s="250">
        <f t="shared" si="2"/>
        <v>0</v>
      </c>
      <c r="Y101" s="1"/>
      <c r="Z101" s="1"/>
      <c r="AA101" s="1"/>
    </row>
    <row r="102" spans="1:27" x14ac:dyDescent="0.4">
      <c r="B102" s="247">
        <v>307133</v>
      </c>
      <c r="C102" s="47" t="s">
        <v>357</v>
      </c>
      <c r="D102" s="287" t="s">
        <v>84</v>
      </c>
      <c r="E102" s="122">
        <v>19.989999999999998</v>
      </c>
      <c r="F102" s="161"/>
      <c r="G102" s="248">
        <f t="shared" si="2"/>
        <v>0</v>
      </c>
      <c r="Y102" s="1"/>
      <c r="Z102" s="1"/>
      <c r="AA102" s="1"/>
    </row>
    <row r="103" spans="1:27" x14ac:dyDescent="0.4">
      <c r="B103" s="422">
        <v>706017</v>
      </c>
      <c r="C103" s="47" t="s">
        <v>357</v>
      </c>
      <c r="D103" s="287" t="s">
        <v>570</v>
      </c>
      <c r="E103" s="122">
        <v>19.989999999999998</v>
      </c>
      <c r="F103" s="169"/>
      <c r="G103" s="403">
        <f t="shared" si="2"/>
        <v>0</v>
      </c>
      <c r="Y103" s="1"/>
      <c r="Z103" s="1"/>
      <c r="AA103" s="1"/>
    </row>
    <row r="104" spans="1:27" x14ac:dyDescent="0.4">
      <c r="B104" s="422">
        <v>706023</v>
      </c>
      <c r="C104" s="47" t="s">
        <v>357</v>
      </c>
      <c r="D104" s="287" t="s">
        <v>139</v>
      </c>
      <c r="E104" s="122">
        <v>19.989999999999998</v>
      </c>
      <c r="F104" s="169"/>
      <c r="G104" s="403">
        <f t="shared" si="2"/>
        <v>0</v>
      </c>
      <c r="Y104" s="1"/>
      <c r="Z104" s="1"/>
      <c r="AA104" s="1"/>
    </row>
    <row r="105" spans="1:27" x14ac:dyDescent="0.4">
      <c r="B105" s="422">
        <v>706032</v>
      </c>
      <c r="C105" s="43" t="s">
        <v>357</v>
      </c>
      <c r="D105" s="60" t="s">
        <v>14</v>
      </c>
      <c r="E105" s="154">
        <v>19.989999999999998</v>
      </c>
      <c r="F105" s="169"/>
      <c r="G105" s="403">
        <f t="shared" si="2"/>
        <v>0</v>
      </c>
      <c r="Y105" s="1"/>
      <c r="Z105" s="1"/>
      <c r="AA105" s="1"/>
    </row>
    <row r="106" spans="1:27" x14ac:dyDescent="0.4">
      <c r="B106" s="422">
        <v>706041</v>
      </c>
      <c r="C106" s="43" t="s">
        <v>357</v>
      </c>
      <c r="D106" s="60" t="s">
        <v>534</v>
      </c>
      <c r="E106" s="154">
        <v>19.989999999999998</v>
      </c>
      <c r="F106" s="169"/>
      <c r="G106" s="403">
        <f t="shared" si="2"/>
        <v>0</v>
      </c>
      <c r="Y106" s="1"/>
      <c r="Z106" s="1"/>
      <c r="AA106" s="1"/>
    </row>
    <row r="107" spans="1:27" x14ac:dyDescent="0.4">
      <c r="B107" s="429" t="s">
        <v>488</v>
      </c>
      <c r="C107" s="76" t="s">
        <v>362</v>
      </c>
      <c r="D107" s="288" t="s">
        <v>487</v>
      </c>
      <c r="E107" s="135">
        <v>39.99</v>
      </c>
      <c r="F107" s="170"/>
      <c r="G107" s="430">
        <f t="shared" si="2"/>
        <v>0</v>
      </c>
      <c r="Y107" s="1"/>
      <c r="Z107" s="1"/>
      <c r="AA107" s="1"/>
    </row>
    <row r="108" spans="1:27" x14ac:dyDescent="0.4">
      <c r="B108" s="429" t="s">
        <v>535</v>
      </c>
      <c r="C108" s="76" t="s">
        <v>362</v>
      </c>
      <c r="D108" s="288" t="s">
        <v>536</v>
      </c>
      <c r="E108" s="135">
        <v>39.99</v>
      </c>
      <c r="F108" s="170"/>
      <c r="G108" s="430">
        <f t="shared" si="2"/>
        <v>0</v>
      </c>
      <c r="Y108" s="1"/>
      <c r="Z108" s="1"/>
      <c r="AA108" s="1"/>
    </row>
    <row r="109" spans="1:27" x14ac:dyDescent="0.4">
      <c r="B109" s="431">
        <v>722006</v>
      </c>
      <c r="C109" s="77" t="s">
        <v>362</v>
      </c>
      <c r="D109" s="289" t="s">
        <v>160</v>
      </c>
      <c r="E109" s="136">
        <v>39.99</v>
      </c>
      <c r="F109" s="171"/>
      <c r="G109" s="260">
        <f t="shared" si="2"/>
        <v>0</v>
      </c>
      <c r="Y109" s="1"/>
      <c r="Z109" s="1"/>
      <c r="AA109" s="1"/>
    </row>
    <row r="110" spans="1:27" x14ac:dyDescent="0.4">
      <c r="B110" s="432">
        <v>722007</v>
      </c>
      <c r="C110" s="345" t="s">
        <v>362</v>
      </c>
      <c r="D110" s="346" t="s">
        <v>533</v>
      </c>
      <c r="E110" s="347">
        <v>39.99</v>
      </c>
      <c r="F110" s="348"/>
      <c r="G110" s="433">
        <f t="shared" si="2"/>
        <v>0</v>
      </c>
      <c r="Y110" s="1"/>
      <c r="Z110" s="1"/>
      <c r="AA110" s="1"/>
    </row>
    <row r="111" spans="1:27" x14ac:dyDescent="0.4">
      <c r="A111" s="566" t="s">
        <v>563</v>
      </c>
      <c r="B111" s="573">
        <v>307419</v>
      </c>
      <c r="C111" s="582" t="s">
        <v>390</v>
      </c>
      <c r="D111" s="572" t="s">
        <v>165</v>
      </c>
      <c r="E111" s="575">
        <v>20.99</v>
      </c>
      <c r="F111" s="583"/>
      <c r="G111" s="569">
        <f t="shared" si="2"/>
        <v>0</v>
      </c>
      <c r="Y111" s="1"/>
      <c r="Z111" s="1"/>
      <c r="AA111" s="1"/>
    </row>
    <row r="112" spans="1:27" x14ac:dyDescent="0.4">
      <c r="B112" s="421">
        <v>321003</v>
      </c>
      <c r="C112" s="349" t="s">
        <v>166</v>
      </c>
      <c r="D112" s="284" t="s">
        <v>167</v>
      </c>
      <c r="E112" s="142">
        <v>29.99</v>
      </c>
      <c r="F112" s="176"/>
      <c r="G112" s="391">
        <f t="shared" si="2"/>
        <v>0</v>
      </c>
      <c r="Y112" s="1"/>
      <c r="Z112" s="1"/>
      <c r="AA112" s="1"/>
    </row>
    <row r="113" spans="1:27" x14ac:dyDescent="0.4">
      <c r="B113" s="247">
        <v>370504</v>
      </c>
      <c r="C113" s="43" t="s">
        <v>391</v>
      </c>
      <c r="D113" s="434" t="s">
        <v>169</v>
      </c>
      <c r="E113" s="121">
        <v>54.99</v>
      </c>
      <c r="F113" s="172"/>
      <c r="G113" s="248">
        <f t="shared" si="2"/>
        <v>0</v>
      </c>
      <c r="Y113" s="1"/>
      <c r="Z113" s="1"/>
      <c r="AA113" s="1"/>
    </row>
    <row r="114" spans="1:27" x14ac:dyDescent="0.4">
      <c r="B114" s="247">
        <v>370506</v>
      </c>
      <c r="C114" s="43" t="s">
        <v>392</v>
      </c>
      <c r="D114" s="435" t="s">
        <v>171</v>
      </c>
      <c r="E114" s="121">
        <v>54.99</v>
      </c>
      <c r="F114" s="172"/>
      <c r="G114" s="248">
        <f t="shared" si="2"/>
        <v>0</v>
      </c>
      <c r="Y114" s="1"/>
      <c r="Z114" s="1"/>
      <c r="AA114" s="1"/>
    </row>
    <row r="115" spans="1:27" x14ac:dyDescent="0.4">
      <c r="B115" s="247">
        <v>370510</v>
      </c>
      <c r="C115" s="43" t="s">
        <v>393</v>
      </c>
      <c r="D115" s="435" t="s">
        <v>172</v>
      </c>
      <c r="E115" s="121">
        <v>54.99</v>
      </c>
      <c r="F115" s="172"/>
      <c r="G115" s="248">
        <f t="shared" si="2"/>
        <v>0</v>
      </c>
      <c r="Y115" s="1"/>
      <c r="Z115" s="1"/>
      <c r="AA115" s="1"/>
    </row>
    <row r="116" spans="1:27" x14ac:dyDescent="0.4">
      <c r="B116" s="255" t="s">
        <v>174</v>
      </c>
      <c r="C116" s="43" t="s">
        <v>175</v>
      </c>
      <c r="D116" s="278" t="s">
        <v>176</v>
      </c>
      <c r="E116" s="125">
        <v>18.989999999999998</v>
      </c>
      <c r="F116" s="173"/>
      <c r="G116" s="256">
        <f t="shared" si="2"/>
        <v>0</v>
      </c>
      <c r="Y116" s="1"/>
      <c r="Z116" s="1"/>
      <c r="AA116" s="1"/>
    </row>
    <row r="117" spans="1:27" x14ac:dyDescent="0.4">
      <c r="B117" s="422">
        <v>710004</v>
      </c>
      <c r="C117" s="43" t="s">
        <v>394</v>
      </c>
      <c r="D117" s="60" t="s">
        <v>178</v>
      </c>
      <c r="E117" s="154">
        <v>18.989999999999998</v>
      </c>
      <c r="F117" s="178"/>
      <c r="G117" s="256">
        <f t="shared" si="2"/>
        <v>0</v>
      </c>
      <c r="Y117" s="1"/>
      <c r="Z117" s="1"/>
      <c r="AA117" s="1"/>
    </row>
    <row r="118" spans="1:27" ht="23.4" thickBot="1" x14ac:dyDescent="0.45">
      <c r="B118" s="415">
        <v>308041</v>
      </c>
      <c r="C118" s="75" t="s">
        <v>367</v>
      </c>
      <c r="D118" s="337" t="s">
        <v>102</v>
      </c>
      <c r="E118" s="134">
        <v>11.99</v>
      </c>
      <c r="F118" s="168"/>
      <c r="G118" s="416">
        <f t="shared" si="2"/>
        <v>0</v>
      </c>
      <c r="Y118" s="1"/>
      <c r="Z118" s="1"/>
      <c r="AA118" s="1"/>
    </row>
    <row r="119" spans="1:27" ht="25.2" thickBot="1" x14ac:dyDescent="0.45">
      <c r="B119" s="350" t="s">
        <v>1</v>
      </c>
      <c r="C119" s="351" t="s">
        <v>549</v>
      </c>
      <c r="D119" s="351" t="s">
        <v>2</v>
      </c>
      <c r="E119" s="352" t="s">
        <v>3</v>
      </c>
      <c r="F119" s="353" t="s">
        <v>543</v>
      </c>
      <c r="G119" s="354" t="s">
        <v>4</v>
      </c>
      <c r="Y119" s="1"/>
      <c r="Z119" s="1"/>
      <c r="AA119" s="1"/>
    </row>
    <row r="120" spans="1:27" x14ac:dyDescent="0.4">
      <c r="B120" s="355">
        <v>309302</v>
      </c>
      <c r="C120" s="356" t="s">
        <v>395</v>
      </c>
      <c r="D120" s="357" t="s">
        <v>36</v>
      </c>
      <c r="E120" s="358">
        <v>19.989999999999998</v>
      </c>
      <c r="F120" s="359"/>
      <c r="G120" s="360">
        <f t="shared" ref="G120:G127" si="3">E120*F120</f>
        <v>0</v>
      </c>
      <c r="Y120" s="1"/>
      <c r="Z120" s="1"/>
      <c r="AA120" s="1"/>
    </row>
    <row r="121" spans="1:27" x14ac:dyDescent="0.4">
      <c r="B121" s="361">
        <v>317003</v>
      </c>
      <c r="C121" s="77" t="s">
        <v>396</v>
      </c>
      <c r="D121" s="289" t="s">
        <v>104</v>
      </c>
      <c r="E121" s="12">
        <v>29.99</v>
      </c>
      <c r="F121" s="174"/>
      <c r="G121" s="260">
        <f t="shared" si="3"/>
        <v>0</v>
      </c>
      <c r="Y121" s="1"/>
      <c r="Z121" s="1"/>
      <c r="AA121" s="1"/>
    </row>
    <row r="122" spans="1:27" x14ac:dyDescent="0.4">
      <c r="B122" s="361">
        <v>317006</v>
      </c>
      <c r="C122" s="77" t="s">
        <v>397</v>
      </c>
      <c r="D122" s="289" t="s">
        <v>36</v>
      </c>
      <c r="E122" s="12">
        <v>29.99</v>
      </c>
      <c r="F122" s="174"/>
      <c r="G122" s="260">
        <f t="shared" si="3"/>
        <v>0</v>
      </c>
      <c r="Y122" s="1"/>
      <c r="Z122" s="1"/>
      <c r="AA122" s="1"/>
    </row>
    <row r="123" spans="1:27" x14ac:dyDescent="0.4">
      <c r="B123" s="370">
        <v>315009</v>
      </c>
      <c r="C123" s="371" t="s">
        <v>489</v>
      </c>
      <c r="D123" s="372"/>
      <c r="E123" s="373">
        <v>49.99</v>
      </c>
      <c r="F123" s="374"/>
      <c r="G123" s="375">
        <f t="shared" si="3"/>
        <v>0</v>
      </c>
      <c r="Y123" s="1"/>
      <c r="Z123" s="1"/>
      <c r="AA123" s="1"/>
    </row>
    <row r="124" spans="1:27" x14ac:dyDescent="0.4">
      <c r="A124" s="566" t="s">
        <v>563</v>
      </c>
      <c r="B124" s="587">
        <v>317007</v>
      </c>
      <c r="C124" s="588" t="s">
        <v>490</v>
      </c>
      <c r="D124" s="589" t="s">
        <v>36</v>
      </c>
      <c r="E124" s="584">
        <v>44.99</v>
      </c>
      <c r="F124" s="585"/>
      <c r="G124" s="586">
        <f t="shared" si="3"/>
        <v>0</v>
      </c>
      <c r="Y124" s="1"/>
      <c r="Z124" s="1"/>
      <c r="AA124" s="1"/>
    </row>
    <row r="125" spans="1:27" x14ac:dyDescent="0.4">
      <c r="B125" s="376">
        <v>403162</v>
      </c>
      <c r="C125" s="377" t="s">
        <v>491</v>
      </c>
      <c r="D125" s="378"/>
      <c r="E125" s="379">
        <v>19.989999999999998</v>
      </c>
      <c r="F125" s="380"/>
      <c r="G125" s="381">
        <f t="shared" si="3"/>
        <v>0</v>
      </c>
      <c r="Y125" s="1"/>
      <c r="Z125" s="1"/>
      <c r="AA125" s="1"/>
    </row>
    <row r="126" spans="1:27" x14ac:dyDescent="0.4">
      <c r="B126" s="362">
        <v>403164</v>
      </c>
      <c r="C126" s="76" t="s">
        <v>492</v>
      </c>
      <c r="D126" s="290"/>
      <c r="E126" s="138">
        <v>19.989999999999998</v>
      </c>
      <c r="F126" s="175"/>
      <c r="G126" s="363">
        <f t="shared" si="3"/>
        <v>0</v>
      </c>
      <c r="Y126" s="1"/>
      <c r="Z126" s="1"/>
      <c r="AA126" s="1"/>
    </row>
    <row r="127" spans="1:27" ht="23.4" thickBot="1" x14ac:dyDescent="0.45">
      <c r="B127" s="364">
        <v>403497</v>
      </c>
      <c r="C127" s="365" t="s">
        <v>493</v>
      </c>
      <c r="D127" s="366"/>
      <c r="E127" s="367">
        <v>29.99</v>
      </c>
      <c r="F127" s="368"/>
      <c r="G127" s="369">
        <f t="shared" si="3"/>
        <v>0</v>
      </c>
      <c r="Y127" s="1"/>
      <c r="Z127" s="1"/>
      <c r="AA127" s="1"/>
    </row>
    <row r="128" spans="1:27" ht="25.2" thickBot="1" x14ac:dyDescent="0.45">
      <c r="B128" s="242" t="s">
        <v>1</v>
      </c>
      <c r="C128" s="243" t="s">
        <v>550</v>
      </c>
      <c r="D128" s="243" t="s">
        <v>2</v>
      </c>
      <c r="E128" s="244" t="s">
        <v>3</v>
      </c>
      <c r="F128" s="245" t="s">
        <v>543</v>
      </c>
      <c r="G128" s="246" t="s">
        <v>4</v>
      </c>
      <c r="Y128" s="1"/>
      <c r="Z128" s="1"/>
      <c r="AA128" s="1"/>
    </row>
    <row r="129" spans="2:27" x14ac:dyDescent="0.4">
      <c r="B129" s="436">
        <v>306011</v>
      </c>
      <c r="C129" s="85" t="s">
        <v>398</v>
      </c>
      <c r="D129" s="437" t="s">
        <v>182</v>
      </c>
      <c r="E129" s="142">
        <v>44.99</v>
      </c>
      <c r="F129" s="176"/>
      <c r="G129" s="391">
        <f t="shared" ref="G129:G167" si="4">E129*F129</f>
        <v>0</v>
      </c>
      <c r="Y129" s="1"/>
      <c r="Z129" s="1"/>
      <c r="AA129" s="1"/>
    </row>
    <row r="130" spans="2:27" x14ac:dyDescent="0.4">
      <c r="B130" s="438">
        <v>306013</v>
      </c>
      <c r="C130" s="49" t="s">
        <v>399</v>
      </c>
      <c r="D130" s="270" t="s">
        <v>182</v>
      </c>
      <c r="E130" s="121">
        <v>24.99</v>
      </c>
      <c r="F130" s="172"/>
      <c r="G130" s="248">
        <f t="shared" si="4"/>
        <v>0</v>
      </c>
      <c r="Y130" s="1"/>
      <c r="Z130" s="1"/>
      <c r="AA130" s="1"/>
    </row>
    <row r="131" spans="2:27" x14ac:dyDescent="0.4">
      <c r="B131" s="439" t="s">
        <v>494</v>
      </c>
      <c r="C131" s="78" t="s">
        <v>400</v>
      </c>
      <c r="D131" s="291" t="s">
        <v>495</v>
      </c>
      <c r="E131" s="139">
        <v>67.989999999999995</v>
      </c>
      <c r="F131" s="177"/>
      <c r="G131" s="440">
        <f t="shared" si="4"/>
        <v>0</v>
      </c>
      <c r="Y131" s="1"/>
      <c r="Z131" s="1"/>
      <c r="AA131" s="1"/>
    </row>
    <row r="132" spans="2:27" x14ac:dyDescent="0.4">
      <c r="B132" s="441">
        <v>306018</v>
      </c>
      <c r="C132" s="11" t="s">
        <v>400</v>
      </c>
      <c r="D132" s="289"/>
      <c r="E132" s="12">
        <v>67.989999999999995</v>
      </c>
      <c r="F132" s="174"/>
      <c r="G132" s="260">
        <f t="shared" si="4"/>
        <v>0</v>
      </c>
      <c r="Y132" s="1"/>
      <c r="Z132" s="1"/>
      <c r="AA132" s="1"/>
    </row>
    <row r="133" spans="2:27" ht="23.4" thickBot="1" x14ac:dyDescent="0.45">
      <c r="B133" s="442">
        <v>315003</v>
      </c>
      <c r="C133" s="79" t="s">
        <v>401</v>
      </c>
      <c r="D133" s="443" t="s">
        <v>188</v>
      </c>
      <c r="E133" s="382">
        <v>89.99</v>
      </c>
      <c r="F133" s="444"/>
      <c r="G133" s="445">
        <f t="shared" si="4"/>
        <v>0</v>
      </c>
      <c r="Y133" s="1"/>
      <c r="Z133" s="1"/>
      <c r="AA133" s="1"/>
    </row>
    <row r="134" spans="2:27" x14ac:dyDescent="0.4">
      <c r="B134" s="446">
        <v>309026</v>
      </c>
      <c r="C134" s="80" t="s">
        <v>402</v>
      </c>
      <c r="D134" s="292" t="s">
        <v>23</v>
      </c>
      <c r="E134" s="140">
        <v>25.99</v>
      </c>
      <c r="F134" s="447"/>
      <c r="G134" s="448">
        <f t="shared" si="4"/>
        <v>0</v>
      </c>
      <c r="Y134" s="1"/>
      <c r="Z134" s="1"/>
      <c r="AA134" s="1"/>
    </row>
    <row r="135" spans="2:27" x14ac:dyDescent="0.4">
      <c r="B135" s="390">
        <v>309034</v>
      </c>
      <c r="C135" s="72" t="s">
        <v>403</v>
      </c>
      <c r="D135" s="293" t="s">
        <v>66</v>
      </c>
      <c r="E135" s="121">
        <v>25.99</v>
      </c>
      <c r="F135" s="173"/>
      <c r="G135" s="391">
        <f t="shared" si="4"/>
        <v>0</v>
      </c>
      <c r="Y135" s="1"/>
      <c r="Z135" s="1"/>
      <c r="AA135" s="1"/>
    </row>
    <row r="136" spans="2:27" x14ac:dyDescent="0.4">
      <c r="B136" s="387">
        <v>309104</v>
      </c>
      <c r="C136" s="72" t="s">
        <v>403</v>
      </c>
      <c r="D136" s="396" t="s">
        <v>191</v>
      </c>
      <c r="E136" s="121">
        <v>25.99</v>
      </c>
      <c r="F136" s="178"/>
      <c r="G136" s="389">
        <f t="shared" si="4"/>
        <v>0</v>
      </c>
      <c r="Y136" s="1"/>
      <c r="Z136" s="1"/>
      <c r="AA136" s="1"/>
    </row>
    <row r="137" spans="2:27" x14ac:dyDescent="0.4">
      <c r="B137" s="390">
        <v>760002</v>
      </c>
      <c r="C137" s="72" t="s">
        <v>403</v>
      </c>
      <c r="D137" s="293" t="s">
        <v>36</v>
      </c>
      <c r="E137" s="121">
        <v>25.99</v>
      </c>
      <c r="F137" s="173"/>
      <c r="G137" s="391">
        <f t="shared" si="4"/>
        <v>0</v>
      </c>
      <c r="Y137" s="1"/>
      <c r="Z137" s="1"/>
      <c r="AA137" s="1"/>
    </row>
    <row r="138" spans="2:27" x14ac:dyDescent="0.4">
      <c r="B138" s="387">
        <v>760005</v>
      </c>
      <c r="C138" s="72" t="s">
        <v>404</v>
      </c>
      <c r="D138" s="396" t="s">
        <v>192</v>
      </c>
      <c r="E138" s="121">
        <v>25.99</v>
      </c>
      <c r="F138" s="178"/>
      <c r="G138" s="389">
        <f t="shared" si="4"/>
        <v>0</v>
      </c>
      <c r="Y138" s="1"/>
      <c r="Z138" s="1"/>
      <c r="AA138" s="1"/>
    </row>
    <row r="139" spans="2:27" x14ac:dyDescent="0.4">
      <c r="B139" s="387">
        <v>760018</v>
      </c>
      <c r="C139" s="72" t="s">
        <v>404</v>
      </c>
      <c r="D139" s="396" t="s">
        <v>63</v>
      </c>
      <c r="E139" s="121">
        <v>25.99</v>
      </c>
      <c r="F139" s="178"/>
      <c r="G139" s="389">
        <f t="shared" si="4"/>
        <v>0</v>
      </c>
      <c r="Y139" s="1"/>
      <c r="Z139" s="1"/>
      <c r="AA139" s="1"/>
    </row>
    <row r="140" spans="2:27" x14ac:dyDescent="0.4">
      <c r="B140" s="387">
        <v>760015</v>
      </c>
      <c r="C140" s="72" t="s">
        <v>404</v>
      </c>
      <c r="D140" s="396" t="s">
        <v>30</v>
      </c>
      <c r="E140" s="121">
        <v>25.99</v>
      </c>
      <c r="F140" s="178"/>
      <c r="G140" s="389">
        <f t="shared" si="4"/>
        <v>0</v>
      </c>
      <c r="Y140" s="1"/>
      <c r="Z140" s="1"/>
      <c r="AA140" s="1"/>
    </row>
    <row r="141" spans="2:27" ht="23.4" thickBot="1" x14ac:dyDescent="0.45">
      <c r="B141" s="387" t="s">
        <v>194</v>
      </c>
      <c r="C141" s="341" t="s">
        <v>404</v>
      </c>
      <c r="D141" s="295" t="s">
        <v>195</v>
      </c>
      <c r="E141" s="125">
        <v>25.99</v>
      </c>
      <c r="F141" s="178"/>
      <c r="G141" s="445">
        <f t="shared" si="4"/>
        <v>0</v>
      </c>
      <c r="Y141" s="1"/>
      <c r="Z141" s="1"/>
      <c r="AA141" s="1"/>
    </row>
    <row r="142" spans="2:27" x14ac:dyDescent="0.4">
      <c r="B142" s="383">
        <v>740005</v>
      </c>
      <c r="C142" s="384" t="s">
        <v>405</v>
      </c>
      <c r="D142" s="385" t="s">
        <v>24</v>
      </c>
      <c r="E142" s="317">
        <v>16.989999999999998</v>
      </c>
      <c r="F142" s="386"/>
      <c r="G142" s="319">
        <f t="shared" si="4"/>
        <v>0</v>
      </c>
      <c r="Y142" s="1"/>
      <c r="Z142" s="1"/>
      <c r="AA142" s="1"/>
    </row>
    <row r="143" spans="2:27" x14ac:dyDescent="0.4">
      <c r="B143" s="387">
        <v>740008</v>
      </c>
      <c r="C143" s="388" t="s">
        <v>405</v>
      </c>
      <c r="D143" s="294" t="s">
        <v>198</v>
      </c>
      <c r="E143" s="122">
        <v>16.989999999999998</v>
      </c>
      <c r="F143" s="178"/>
      <c r="G143" s="389">
        <f t="shared" si="4"/>
        <v>0</v>
      </c>
      <c r="Y143" s="1"/>
      <c r="Z143" s="1"/>
      <c r="AA143" s="1"/>
    </row>
    <row r="144" spans="2:27" x14ac:dyDescent="0.4">
      <c r="B144" s="387">
        <v>740009</v>
      </c>
      <c r="C144" s="388" t="s">
        <v>405</v>
      </c>
      <c r="D144" s="294" t="s">
        <v>355</v>
      </c>
      <c r="E144" s="122">
        <v>16.989999999999998</v>
      </c>
      <c r="F144" s="178"/>
      <c r="G144" s="389">
        <f t="shared" si="4"/>
        <v>0</v>
      </c>
      <c r="Y144" s="1"/>
      <c r="Z144" s="1"/>
      <c r="AA144" s="1"/>
    </row>
    <row r="145" spans="2:27" x14ac:dyDescent="0.4">
      <c r="B145" s="390">
        <v>740007</v>
      </c>
      <c r="C145" s="388" t="s">
        <v>405</v>
      </c>
      <c r="D145" s="293" t="s">
        <v>26</v>
      </c>
      <c r="E145" s="121">
        <v>16.989999999999998</v>
      </c>
      <c r="F145" s="173"/>
      <c r="G145" s="391">
        <f t="shared" si="4"/>
        <v>0</v>
      </c>
      <c r="Y145" s="1"/>
      <c r="Z145" s="1"/>
      <c r="AA145" s="1"/>
    </row>
    <row r="146" spans="2:27" x14ac:dyDescent="0.4">
      <c r="B146" s="390">
        <v>740006</v>
      </c>
      <c r="C146" s="44" t="s">
        <v>405</v>
      </c>
      <c r="D146" s="293" t="s">
        <v>36</v>
      </c>
      <c r="E146" s="121">
        <v>16.989999999999998</v>
      </c>
      <c r="F146" s="173"/>
      <c r="G146" s="391">
        <f t="shared" si="4"/>
        <v>0</v>
      </c>
      <c r="Y146" s="1"/>
      <c r="Z146" s="1"/>
      <c r="AA146" s="1"/>
    </row>
    <row r="147" spans="2:27" x14ac:dyDescent="0.4">
      <c r="B147" s="387">
        <v>308700</v>
      </c>
      <c r="C147" s="43" t="s">
        <v>405</v>
      </c>
      <c r="D147" s="293" t="s">
        <v>356</v>
      </c>
      <c r="E147" s="121">
        <v>16.989999999999998</v>
      </c>
      <c r="F147" s="178"/>
      <c r="G147" s="389">
        <f t="shared" si="4"/>
        <v>0</v>
      </c>
    </row>
    <row r="148" spans="2:27" x14ac:dyDescent="0.4">
      <c r="B148" s="392">
        <v>740020</v>
      </c>
      <c r="C148" s="388" t="s">
        <v>406</v>
      </c>
      <c r="D148" s="393" t="s">
        <v>200</v>
      </c>
      <c r="E148" s="141">
        <v>19.989999999999998</v>
      </c>
      <c r="F148" s="394"/>
      <c r="G148" s="395">
        <f t="shared" si="4"/>
        <v>0</v>
      </c>
      <c r="Y148" s="1"/>
      <c r="Z148" s="1"/>
      <c r="AA148" s="1"/>
    </row>
    <row r="149" spans="2:27" x14ac:dyDescent="0.4">
      <c r="B149" s="387">
        <v>752001</v>
      </c>
      <c r="C149" s="43" t="s">
        <v>407</v>
      </c>
      <c r="D149" s="396" t="s">
        <v>202</v>
      </c>
      <c r="E149" s="121">
        <v>18.989999999999998</v>
      </c>
      <c r="F149" s="178"/>
      <c r="G149" s="389">
        <f>E149*F149</f>
        <v>0</v>
      </c>
      <c r="Y149" s="1"/>
      <c r="Z149" s="1"/>
      <c r="AA149" s="1"/>
    </row>
    <row r="150" spans="2:27" x14ac:dyDescent="0.4">
      <c r="B150" s="387">
        <v>752004</v>
      </c>
      <c r="C150" s="43" t="s">
        <v>408</v>
      </c>
      <c r="D150" s="295" t="s">
        <v>139</v>
      </c>
      <c r="E150" s="121">
        <v>18.989999999999998</v>
      </c>
      <c r="F150" s="178"/>
      <c r="G150" s="389">
        <f>E150*F150</f>
        <v>0</v>
      </c>
      <c r="Y150" s="1"/>
      <c r="Z150" s="1"/>
      <c r="AA150" s="1"/>
    </row>
    <row r="151" spans="2:27" ht="23.4" thickBot="1" x14ac:dyDescent="0.45">
      <c r="B151" s="364">
        <v>752011</v>
      </c>
      <c r="C151" s="397" t="s">
        <v>408</v>
      </c>
      <c r="D151" s="398" t="s">
        <v>39</v>
      </c>
      <c r="E151" s="399">
        <v>18.989999999999998</v>
      </c>
      <c r="F151" s="400"/>
      <c r="G151" s="401">
        <f t="shared" si="4"/>
        <v>0</v>
      </c>
      <c r="Y151" s="1"/>
      <c r="Z151" s="1"/>
      <c r="AA151" s="1"/>
    </row>
    <row r="152" spans="2:27" x14ac:dyDescent="0.4">
      <c r="B152" s="449">
        <v>741005</v>
      </c>
      <c r="C152" s="73" t="s">
        <v>409</v>
      </c>
      <c r="D152" s="296" t="s">
        <v>24</v>
      </c>
      <c r="E152" s="142">
        <v>36.99</v>
      </c>
      <c r="F152" s="176"/>
      <c r="G152" s="391">
        <f t="shared" si="4"/>
        <v>0</v>
      </c>
      <c r="Y152" s="1"/>
      <c r="Z152" s="1"/>
      <c r="AA152" s="1"/>
    </row>
    <row r="153" spans="2:27" x14ac:dyDescent="0.4">
      <c r="B153" s="449">
        <v>308902</v>
      </c>
      <c r="C153" s="62" t="s">
        <v>409</v>
      </c>
      <c r="D153" s="296" t="s">
        <v>344</v>
      </c>
      <c r="E153" s="142">
        <v>36.99</v>
      </c>
      <c r="F153" s="176"/>
      <c r="G153" s="391">
        <f t="shared" si="4"/>
        <v>0</v>
      </c>
      <c r="Y153" s="1"/>
      <c r="Z153" s="1"/>
      <c r="AA153" s="1"/>
    </row>
    <row r="154" spans="2:27" x14ac:dyDescent="0.4">
      <c r="B154" s="450">
        <v>308903</v>
      </c>
      <c r="C154" s="62" t="s">
        <v>409</v>
      </c>
      <c r="D154" s="297" t="s">
        <v>197</v>
      </c>
      <c r="E154" s="121">
        <v>36.99</v>
      </c>
      <c r="F154" s="172"/>
      <c r="G154" s="391">
        <f t="shared" si="4"/>
        <v>0</v>
      </c>
      <c r="Y154" s="1"/>
      <c r="Z154" s="1"/>
      <c r="AA154" s="1"/>
    </row>
    <row r="155" spans="2:27" x14ac:dyDescent="0.4">
      <c r="B155" s="451">
        <v>741008</v>
      </c>
      <c r="C155" s="62" t="s">
        <v>409</v>
      </c>
      <c r="D155" s="297" t="s">
        <v>198</v>
      </c>
      <c r="E155" s="122">
        <v>36.99</v>
      </c>
      <c r="F155" s="452"/>
      <c r="G155" s="389">
        <f t="shared" si="4"/>
        <v>0</v>
      </c>
      <c r="Y155" s="1"/>
      <c r="Z155" s="1"/>
      <c r="AA155" s="1"/>
    </row>
    <row r="156" spans="2:27" x14ac:dyDescent="0.4">
      <c r="B156" s="450">
        <v>741007</v>
      </c>
      <c r="C156" s="62" t="s">
        <v>409</v>
      </c>
      <c r="D156" s="297" t="s">
        <v>26</v>
      </c>
      <c r="E156" s="121">
        <v>36.99</v>
      </c>
      <c r="F156" s="159"/>
      <c r="G156" s="391">
        <f t="shared" si="4"/>
        <v>0</v>
      </c>
      <c r="Y156" s="1"/>
      <c r="Z156" s="1"/>
      <c r="AA156" s="1"/>
    </row>
    <row r="157" spans="2:27" x14ac:dyDescent="0.4">
      <c r="B157" s="438">
        <v>741006</v>
      </c>
      <c r="C157" s="62" t="s">
        <v>409</v>
      </c>
      <c r="D157" s="297" t="s">
        <v>36</v>
      </c>
      <c r="E157" s="121">
        <v>36.99</v>
      </c>
      <c r="F157" s="159"/>
      <c r="G157" s="391">
        <f t="shared" si="4"/>
        <v>0</v>
      </c>
      <c r="Y157" s="1"/>
      <c r="Z157" s="1"/>
      <c r="AA157" s="1"/>
    </row>
    <row r="158" spans="2:27" x14ac:dyDescent="0.4">
      <c r="B158" s="453" t="s">
        <v>208</v>
      </c>
      <c r="C158" s="62" t="s">
        <v>409</v>
      </c>
      <c r="D158" s="293" t="s">
        <v>199</v>
      </c>
      <c r="E158" s="121">
        <v>36.99</v>
      </c>
      <c r="F158" s="156"/>
      <c r="G158" s="391">
        <f t="shared" si="4"/>
        <v>0</v>
      </c>
      <c r="Y158" s="1"/>
      <c r="Z158" s="1"/>
      <c r="AA158" s="1"/>
    </row>
    <row r="159" spans="2:27" x14ac:dyDescent="0.4">
      <c r="B159" s="454">
        <v>741020</v>
      </c>
      <c r="C159" s="82" t="s">
        <v>211</v>
      </c>
      <c r="D159" s="298" t="s">
        <v>200</v>
      </c>
      <c r="E159" s="141">
        <v>45.99</v>
      </c>
      <c r="F159" s="179"/>
      <c r="G159" s="395">
        <f t="shared" si="4"/>
        <v>0</v>
      </c>
      <c r="Y159" s="1"/>
      <c r="Z159" s="1"/>
      <c r="AA159" s="1"/>
    </row>
    <row r="160" spans="2:27" x14ac:dyDescent="0.4">
      <c r="B160" s="453">
        <v>751001</v>
      </c>
      <c r="C160" s="62" t="s">
        <v>410</v>
      </c>
      <c r="D160" s="297" t="s">
        <v>212</v>
      </c>
      <c r="E160" s="121">
        <v>43.99</v>
      </c>
      <c r="F160" s="156"/>
      <c r="G160" s="391">
        <f t="shared" si="4"/>
        <v>0</v>
      </c>
      <c r="Y160" s="1"/>
      <c r="Z160" s="1"/>
      <c r="AA160" s="1"/>
    </row>
    <row r="161" spans="1:27" x14ac:dyDescent="0.4">
      <c r="B161" s="453">
        <v>751004</v>
      </c>
      <c r="C161" s="62" t="s">
        <v>410</v>
      </c>
      <c r="D161" s="282" t="s">
        <v>139</v>
      </c>
      <c r="E161" s="125">
        <v>43.99</v>
      </c>
      <c r="F161" s="180"/>
      <c r="G161" s="254">
        <f t="shared" si="4"/>
        <v>0</v>
      </c>
      <c r="Y161" s="1"/>
      <c r="Z161" s="1"/>
      <c r="AA161" s="1"/>
    </row>
    <row r="162" spans="1:27" ht="23.4" thickBot="1" x14ac:dyDescent="0.45">
      <c r="B162" s="455">
        <v>751011</v>
      </c>
      <c r="C162" s="81" t="s">
        <v>411</v>
      </c>
      <c r="D162" s="299" t="s">
        <v>39</v>
      </c>
      <c r="E162" s="143">
        <v>43.99</v>
      </c>
      <c r="F162" s="181"/>
      <c r="G162" s="456">
        <f t="shared" si="4"/>
        <v>0</v>
      </c>
      <c r="Y162" s="1"/>
      <c r="Z162" s="1"/>
      <c r="AA162" s="1"/>
    </row>
    <row r="163" spans="1:27" x14ac:dyDescent="0.4">
      <c r="B163" s="457">
        <v>754003</v>
      </c>
      <c r="C163" s="83" t="s">
        <v>412</v>
      </c>
      <c r="D163" s="458" t="s">
        <v>215</v>
      </c>
      <c r="E163" s="144">
        <v>67.989999999999995</v>
      </c>
      <c r="F163" s="182"/>
      <c r="G163" s="459">
        <f t="shared" si="4"/>
        <v>0</v>
      </c>
      <c r="Y163" s="1"/>
      <c r="Z163" s="1"/>
      <c r="AA163" s="1"/>
    </row>
    <row r="164" spans="1:27" ht="23.4" thickBot="1" x14ac:dyDescent="0.45">
      <c r="B164" s="460">
        <v>754006</v>
      </c>
      <c r="C164" s="84" t="s">
        <v>412</v>
      </c>
      <c r="D164" s="300" t="s">
        <v>159</v>
      </c>
      <c r="E164" s="145">
        <v>67.989999999999995</v>
      </c>
      <c r="F164" s="183"/>
      <c r="G164" s="461">
        <f t="shared" si="4"/>
        <v>0</v>
      </c>
      <c r="Y164" s="1"/>
      <c r="Z164" s="1"/>
      <c r="AA164" s="1"/>
    </row>
    <row r="165" spans="1:27" x14ac:dyDescent="0.4">
      <c r="B165" s="442">
        <v>309065</v>
      </c>
      <c r="C165" s="349" t="s">
        <v>218</v>
      </c>
      <c r="D165" s="55" t="s">
        <v>219</v>
      </c>
      <c r="E165" s="146">
        <v>89.99</v>
      </c>
      <c r="F165" s="173"/>
      <c r="G165" s="389">
        <f t="shared" si="4"/>
        <v>0</v>
      </c>
      <c r="Y165" s="1"/>
      <c r="Z165" s="1"/>
      <c r="AA165" s="1"/>
    </row>
    <row r="166" spans="1:27" x14ac:dyDescent="0.4">
      <c r="B166" s="462" t="s">
        <v>222</v>
      </c>
      <c r="C166" s="70" t="s">
        <v>413</v>
      </c>
      <c r="D166" s="55" t="s">
        <v>159</v>
      </c>
      <c r="E166" s="463">
        <v>29.99</v>
      </c>
      <c r="F166" s="173"/>
      <c r="G166" s="416">
        <f t="shared" si="4"/>
        <v>0</v>
      </c>
      <c r="Y166" s="1"/>
      <c r="Z166" s="1"/>
      <c r="AA166" s="1"/>
    </row>
    <row r="167" spans="1:27" ht="23.4" thickBot="1" x14ac:dyDescent="0.45">
      <c r="B167" s="390">
        <v>381003</v>
      </c>
      <c r="C167" s="44" t="s">
        <v>414</v>
      </c>
      <c r="D167" s="55" t="s">
        <v>223</v>
      </c>
      <c r="E167" s="125">
        <v>19.989999999999998</v>
      </c>
      <c r="F167" s="173"/>
      <c r="G167" s="256">
        <f t="shared" si="4"/>
        <v>0</v>
      </c>
      <c r="Y167" s="1"/>
      <c r="Z167" s="1"/>
      <c r="AA167" s="1"/>
    </row>
    <row r="168" spans="1:27" ht="25.2" thickBot="1" x14ac:dyDescent="0.45">
      <c r="B168" s="242" t="s">
        <v>1</v>
      </c>
      <c r="C168" s="243" t="s">
        <v>551</v>
      </c>
      <c r="D168" s="243" t="s">
        <v>2</v>
      </c>
      <c r="E168" s="244" t="s">
        <v>3</v>
      </c>
      <c r="F168" s="245" t="s">
        <v>543</v>
      </c>
      <c r="G168" s="246" t="s">
        <v>4</v>
      </c>
      <c r="Y168" s="1"/>
      <c r="Z168" s="1"/>
      <c r="AA168" s="1"/>
    </row>
    <row r="169" spans="1:27" x14ac:dyDescent="0.4">
      <c r="B169" s="436">
        <v>360104</v>
      </c>
      <c r="C169" s="85" t="s">
        <v>227</v>
      </c>
      <c r="D169" s="464"/>
      <c r="E169" s="465">
        <v>44.99</v>
      </c>
      <c r="F169" s="184"/>
      <c r="G169" s="466">
        <f t="shared" ref="G169:G196" si="5">E169*F169</f>
        <v>0</v>
      </c>
      <c r="Y169" s="1"/>
      <c r="Z169" s="1"/>
      <c r="AA169" s="1"/>
    </row>
    <row r="170" spans="1:27" x14ac:dyDescent="0.4">
      <c r="B170" s="436">
        <v>354302</v>
      </c>
      <c r="C170" s="85" t="s">
        <v>447</v>
      </c>
      <c r="D170" s="464" t="s">
        <v>14</v>
      </c>
      <c r="E170" s="465">
        <v>12.49</v>
      </c>
      <c r="F170" s="184"/>
      <c r="G170" s="466">
        <f t="shared" si="5"/>
        <v>0</v>
      </c>
      <c r="Y170" s="1"/>
      <c r="Z170" s="1"/>
      <c r="AA170" s="1"/>
    </row>
    <row r="171" spans="1:27" ht="23.4" thickBot="1" x14ac:dyDescent="0.45">
      <c r="B171" s="436">
        <v>360107</v>
      </c>
      <c r="C171" s="85" t="s">
        <v>415</v>
      </c>
      <c r="D171" s="464" t="s">
        <v>156</v>
      </c>
      <c r="E171" s="465">
        <v>29.99</v>
      </c>
      <c r="F171" s="184"/>
      <c r="G171" s="466">
        <f t="shared" si="5"/>
        <v>0</v>
      </c>
      <c r="Y171" s="1"/>
      <c r="Z171" s="1"/>
      <c r="AA171" s="1"/>
    </row>
    <row r="172" spans="1:27" x14ac:dyDescent="0.4">
      <c r="B172" s="467">
        <v>306101</v>
      </c>
      <c r="C172" s="86" t="s">
        <v>416</v>
      </c>
      <c r="D172" s="39" t="s">
        <v>230</v>
      </c>
      <c r="E172" s="147">
        <v>16.989999999999998</v>
      </c>
      <c r="F172" s="185"/>
      <c r="G172" s="448">
        <f t="shared" si="5"/>
        <v>0</v>
      </c>
      <c r="Y172" s="1"/>
      <c r="Z172" s="1"/>
      <c r="AA172" s="1"/>
    </row>
    <row r="173" spans="1:27" x14ac:dyDescent="0.4">
      <c r="A173" s="641" t="s">
        <v>563</v>
      </c>
      <c r="B173" s="655">
        <v>306106</v>
      </c>
      <c r="C173" s="656" t="s">
        <v>417</v>
      </c>
      <c r="D173" s="657" t="s">
        <v>36</v>
      </c>
      <c r="E173" s="658">
        <v>29.99</v>
      </c>
      <c r="F173" s="659"/>
      <c r="G173" s="660">
        <f t="shared" si="5"/>
        <v>0</v>
      </c>
      <c r="Y173" s="1"/>
      <c r="Z173" s="1"/>
      <c r="AA173" s="1"/>
    </row>
    <row r="174" spans="1:27" x14ac:dyDescent="0.4">
      <c r="A174" s="719"/>
      <c r="B174" s="720">
        <v>308064</v>
      </c>
      <c r="C174" s="49" t="s">
        <v>575</v>
      </c>
      <c r="D174" s="721" t="s">
        <v>576</v>
      </c>
      <c r="E174" s="722">
        <v>16.989999999999998</v>
      </c>
      <c r="F174" s="723"/>
      <c r="G174" s="724">
        <f t="shared" si="5"/>
        <v>0</v>
      </c>
      <c r="Y174" s="1"/>
      <c r="Z174" s="1"/>
      <c r="AA174" s="1"/>
    </row>
    <row r="175" spans="1:27" x14ac:dyDescent="0.4">
      <c r="B175" s="438">
        <v>308065</v>
      </c>
      <c r="C175" s="49" t="s">
        <v>418</v>
      </c>
      <c r="D175" s="29" t="s">
        <v>235</v>
      </c>
      <c r="E175" s="129">
        <v>16.989999999999998</v>
      </c>
      <c r="F175" s="161"/>
      <c r="G175" s="248">
        <f t="shared" si="5"/>
        <v>0</v>
      </c>
      <c r="Y175" s="1"/>
      <c r="Z175" s="1"/>
      <c r="AA175" s="1"/>
    </row>
    <row r="176" spans="1:27" x14ac:dyDescent="0.4">
      <c r="B176" s="453">
        <v>308060</v>
      </c>
      <c r="C176" s="72" t="s">
        <v>419</v>
      </c>
      <c r="D176" s="107" t="s">
        <v>238</v>
      </c>
      <c r="E176" s="129">
        <v>16.989999999999998</v>
      </c>
      <c r="F176" s="162"/>
      <c r="G176" s="250">
        <f t="shared" si="5"/>
        <v>0</v>
      </c>
      <c r="Y176" s="1"/>
      <c r="Z176" s="1"/>
      <c r="AA176" s="1"/>
    </row>
    <row r="177" spans="1:27" x14ac:dyDescent="0.4">
      <c r="B177" s="453">
        <v>308062</v>
      </c>
      <c r="C177" s="72" t="s">
        <v>420</v>
      </c>
      <c r="D177" s="111" t="s">
        <v>197</v>
      </c>
      <c r="E177" s="129">
        <v>16.989999999999998</v>
      </c>
      <c r="F177" s="162"/>
      <c r="G177" s="250">
        <f t="shared" si="5"/>
        <v>0</v>
      </c>
      <c r="Y177" s="1"/>
      <c r="Z177" s="1"/>
      <c r="AA177" s="1"/>
    </row>
    <row r="178" spans="1:27" x14ac:dyDescent="0.4">
      <c r="B178" s="453">
        <v>753001</v>
      </c>
      <c r="C178" s="72" t="s">
        <v>421</v>
      </c>
      <c r="D178" s="111" t="s">
        <v>212</v>
      </c>
      <c r="E178" s="129">
        <v>19.989999999999998</v>
      </c>
      <c r="F178" s="162"/>
      <c r="G178" s="250">
        <f t="shared" si="5"/>
        <v>0</v>
      </c>
      <c r="Y178" s="1"/>
      <c r="Z178" s="1"/>
      <c r="AA178" s="1"/>
    </row>
    <row r="179" spans="1:27" x14ac:dyDescent="0.4">
      <c r="B179" s="453">
        <v>753004</v>
      </c>
      <c r="C179" s="72" t="s">
        <v>422</v>
      </c>
      <c r="D179" s="111" t="s">
        <v>139</v>
      </c>
      <c r="E179" s="129">
        <v>19.989999999999998</v>
      </c>
      <c r="F179" s="162"/>
      <c r="G179" s="250">
        <f t="shared" si="5"/>
        <v>0</v>
      </c>
      <c r="Y179" s="1"/>
      <c r="Z179" s="1"/>
      <c r="AA179" s="1"/>
    </row>
    <row r="180" spans="1:27" x14ac:dyDescent="0.4">
      <c r="B180" s="468">
        <v>753011</v>
      </c>
      <c r="C180" s="87" t="s">
        <v>422</v>
      </c>
      <c r="D180" s="112" t="s">
        <v>39</v>
      </c>
      <c r="E180" s="148">
        <v>19.989999999999998</v>
      </c>
      <c r="F180" s="186"/>
      <c r="G180" s="469">
        <f t="shared" si="5"/>
        <v>0</v>
      </c>
      <c r="Y180" s="1"/>
      <c r="Z180" s="1"/>
      <c r="AA180" s="1"/>
    </row>
    <row r="181" spans="1:27" x14ac:dyDescent="0.4">
      <c r="B181" s="470">
        <v>309073</v>
      </c>
      <c r="C181" s="88" t="s">
        <v>239</v>
      </c>
      <c r="D181" s="32" t="s">
        <v>240</v>
      </c>
      <c r="E181" s="149">
        <v>19.989999999999998</v>
      </c>
      <c r="F181" s="163"/>
      <c r="G181" s="412">
        <f t="shared" si="5"/>
        <v>0</v>
      </c>
      <c r="Y181" s="1"/>
      <c r="Z181" s="1"/>
      <c r="AA181" s="1"/>
    </row>
    <row r="182" spans="1:27" x14ac:dyDescent="0.4">
      <c r="B182" s="441">
        <v>326003</v>
      </c>
      <c r="C182" s="471" t="s">
        <v>423</v>
      </c>
      <c r="D182" s="32"/>
      <c r="E182" s="136">
        <v>29.99</v>
      </c>
      <c r="F182" s="171"/>
      <c r="G182" s="260">
        <f t="shared" si="5"/>
        <v>0</v>
      </c>
      <c r="Y182" s="1"/>
      <c r="Z182" s="1"/>
      <c r="AA182" s="1"/>
    </row>
    <row r="183" spans="1:27" x14ac:dyDescent="0.4">
      <c r="B183" s="329" t="s">
        <v>241</v>
      </c>
      <c r="C183" s="67" t="s">
        <v>424</v>
      </c>
      <c r="D183" s="32" t="s">
        <v>26</v>
      </c>
      <c r="E183" s="129">
        <v>12.99</v>
      </c>
      <c r="F183" s="161"/>
      <c r="G183" s="248">
        <f t="shared" si="5"/>
        <v>0</v>
      </c>
      <c r="Y183" s="1"/>
      <c r="Z183" s="1"/>
      <c r="AA183" s="1"/>
    </row>
    <row r="184" spans="1:27" x14ac:dyDescent="0.4">
      <c r="B184" s="329" t="s">
        <v>242</v>
      </c>
      <c r="C184" s="67" t="s">
        <v>425</v>
      </c>
      <c r="D184" s="32" t="s">
        <v>36</v>
      </c>
      <c r="E184" s="129">
        <v>19.989999999999998</v>
      </c>
      <c r="F184" s="161"/>
      <c r="G184" s="248">
        <f t="shared" si="5"/>
        <v>0</v>
      </c>
      <c r="Y184" s="1"/>
      <c r="Z184" s="1"/>
      <c r="AA184" s="1"/>
    </row>
    <row r="185" spans="1:27" x14ac:dyDescent="0.4">
      <c r="B185" s="453">
        <v>309092</v>
      </c>
      <c r="C185" s="72" t="s">
        <v>426</v>
      </c>
      <c r="D185" s="32" t="s">
        <v>36</v>
      </c>
      <c r="E185" s="409">
        <v>16.989999999999998</v>
      </c>
      <c r="F185" s="162"/>
      <c r="G185" s="250">
        <f t="shared" si="5"/>
        <v>0</v>
      </c>
      <c r="Y185" s="1"/>
      <c r="Z185" s="1"/>
      <c r="AA185" s="1"/>
    </row>
    <row r="186" spans="1:27" x14ac:dyDescent="0.4">
      <c r="B186" s="438">
        <v>309401</v>
      </c>
      <c r="C186" s="67" t="s">
        <v>427</v>
      </c>
      <c r="D186" s="32" t="s">
        <v>243</v>
      </c>
      <c r="E186" s="129">
        <v>39.99</v>
      </c>
      <c r="F186" s="161"/>
      <c r="G186" s="248">
        <f t="shared" si="5"/>
        <v>0</v>
      </c>
      <c r="Y186" s="1"/>
      <c r="Z186" s="1"/>
      <c r="AA186" s="1"/>
    </row>
    <row r="187" spans="1:27" x14ac:dyDescent="0.4">
      <c r="B187" s="453">
        <v>309405</v>
      </c>
      <c r="C187" s="72" t="s">
        <v>428</v>
      </c>
      <c r="D187" s="32" t="s">
        <v>6</v>
      </c>
      <c r="E187" s="409">
        <v>39.99</v>
      </c>
      <c r="F187" s="162"/>
      <c r="G187" s="250">
        <f t="shared" si="5"/>
        <v>0</v>
      </c>
      <c r="Y187" s="1"/>
      <c r="Z187" s="1"/>
      <c r="AA187" s="1"/>
    </row>
    <row r="188" spans="1:27" x14ac:dyDescent="0.4">
      <c r="B188" s="441">
        <v>309453</v>
      </c>
      <c r="C188" s="11" t="s">
        <v>248</v>
      </c>
      <c r="D188" s="32"/>
      <c r="E188" s="136">
        <v>109.99</v>
      </c>
      <c r="F188" s="171"/>
      <c r="G188" s="260">
        <f t="shared" si="5"/>
        <v>0</v>
      </c>
      <c r="Y188" s="1"/>
      <c r="Z188" s="1"/>
      <c r="AA188" s="1"/>
    </row>
    <row r="189" spans="1:27" x14ac:dyDescent="0.4">
      <c r="A189" s="641" t="s">
        <v>563</v>
      </c>
      <c r="B189" s="673">
        <v>354051</v>
      </c>
      <c r="C189" s="674" t="s">
        <v>249</v>
      </c>
      <c r="D189" s="675" t="s">
        <v>250</v>
      </c>
      <c r="E189" s="629">
        <v>8.99</v>
      </c>
      <c r="F189" s="672"/>
      <c r="G189" s="630">
        <f t="shared" si="5"/>
        <v>0</v>
      </c>
      <c r="Y189" s="1"/>
      <c r="Z189" s="1"/>
      <c r="AA189" s="1"/>
    </row>
    <row r="190" spans="1:27" x14ac:dyDescent="0.4">
      <c r="A190" s="641" t="s">
        <v>563</v>
      </c>
      <c r="B190" s="673">
        <v>354053</v>
      </c>
      <c r="C190" s="674" t="s">
        <v>255</v>
      </c>
      <c r="D190" s="675" t="s">
        <v>223</v>
      </c>
      <c r="E190" s="629">
        <v>11.99</v>
      </c>
      <c r="F190" s="672"/>
      <c r="G190" s="630">
        <f t="shared" si="5"/>
        <v>0</v>
      </c>
      <c r="Y190" s="1"/>
      <c r="Z190" s="1"/>
      <c r="AA190" s="1"/>
    </row>
    <row r="191" spans="1:27" x14ac:dyDescent="0.4">
      <c r="A191" s="641" t="s">
        <v>563</v>
      </c>
      <c r="B191" s="673">
        <v>354055</v>
      </c>
      <c r="C191" s="674" t="s">
        <v>255</v>
      </c>
      <c r="D191" s="675" t="s">
        <v>126</v>
      </c>
      <c r="E191" s="629">
        <v>11.99</v>
      </c>
      <c r="F191" s="672"/>
      <c r="G191" s="630">
        <f t="shared" si="5"/>
        <v>0</v>
      </c>
      <c r="Y191" s="1"/>
      <c r="Z191" s="1"/>
      <c r="AA191" s="1"/>
    </row>
    <row r="192" spans="1:27" x14ac:dyDescent="0.4">
      <c r="A192" s="641" t="s">
        <v>563</v>
      </c>
      <c r="B192" s="673">
        <v>354061</v>
      </c>
      <c r="C192" s="674" t="s">
        <v>352</v>
      </c>
      <c r="D192" s="675" t="s">
        <v>250</v>
      </c>
      <c r="E192" s="629">
        <v>8.99</v>
      </c>
      <c r="F192" s="672"/>
      <c r="G192" s="630">
        <f t="shared" si="5"/>
        <v>0</v>
      </c>
      <c r="Y192" s="1"/>
      <c r="Z192" s="1"/>
      <c r="AA192" s="1"/>
    </row>
    <row r="193" spans="1:27" x14ac:dyDescent="0.4">
      <c r="A193" s="641" t="s">
        <v>563</v>
      </c>
      <c r="B193" s="673">
        <v>354062</v>
      </c>
      <c r="C193" s="674" t="s">
        <v>353</v>
      </c>
      <c r="D193" s="675" t="s">
        <v>87</v>
      </c>
      <c r="E193" s="629">
        <v>11.99</v>
      </c>
      <c r="F193" s="672"/>
      <c r="G193" s="630">
        <f t="shared" si="5"/>
        <v>0</v>
      </c>
      <c r="Y193" s="1"/>
      <c r="Z193" s="1"/>
      <c r="AA193" s="1"/>
    </row>
    <row r="194" spans="1:27" x14ac:dyDescent="0.4">
      <c r="A194" s="641" t="s">
        <v>563</v>
      </c>
      <c r="B194" s="681">
        <v>354063</v>
      </c>
      <c r="C194" s="674" t="s">
        <v>354</v>
      </c>
      <c r="D194" s="675" t="s">
        <v>223</v>
      </c>
      <c r="E194" s="629">
        <v>11.99</v>
      </c>
      <c r="F194" s="672"/>
      <c r="G194" s="630">
        <f t="shared" si="5"/>
        <v>0</v>
      </c>
      <c r="Y194" s="1"/>
      <c r="Z194" s="1"/>
      <c r="AA194" s="1"/>
    </row>
    <row r="195" spans="1:27" x14ac:dyDescent="0.4">
      <c r="A195" s="641" t="s">
        <v>563</v>
      </c>
      <c r="B195" s="676">
        <v>354064</v>
      </c>
      <c r="C195" s="674" t="s">
        <v>354</v>
      </c>
      <c r="D195" s="675" t="s">
        <v>259</v>
      </c>
      <c r="E195" s="629">
        <v>11.99</v>
      </c>
      <c r="F195" s="672"/>
      <c r="G195" s="630">
        <f t="shared" si="5"/>
        <v>0</v>
      </c>
      <c r="Y195" s="1"/>
      <c r="Z195" s="1"/>
      <c r="AA195" s="1"/>
    </row>
    <row r="196" spans="1:27" ht="23.4" thickBot="1" x14ac:dyDescent="0.45">
      <c r="A196" s="641" t="s">
        <v>563</v>
      </c>
      <c r="B196" s="677">
        <v>354065</v>
      </c>
      <c r="C196" s="678" t="s">
        <v>353</v>
      </c>
      <c r="D196" s="675" t="s">
        <v>126</v>
      </c>
      <c r="E196" s="629">
        <v>11.99</v>
      </c>
      <c r="F196" s="679"/>
      <c r="G196" s="680">
        <f t="shared" si="5"/>
        <v>0</v>
      </c>
      <c r="Y196" s="1"/>
      <c r="Z196" s="1"/>
      <c r="AA196" s="1"/>
    </row>
    <row r="197" spans="1:27" ht="25.2" thickBot="1" x14ac:dyDescent="0.45">
      <c r="B197" s="242" t="s">
        <v>1</v>
      </c>
      <c r="C197" s="243" t="s">
        <v>552</v>
      </c>
      <c r="D197" s="243" t="s">
        <v>2</v>
      </c>
      <c r="E197" s="244" t="s">
        <v>3</v>
      </c>
      <c r="F197" s="245" t="s">
        <v>543</v>
      </c>
      <c r="G197" s="246" t="s">
        <v>4</v>
      </c>
      <c r="Y197" s="1"/>
      <c r="Z197" s="1"/>
      <c r="AA197" s="1"/>
    </row>
    <row r="198" spans="1:27" x14ac:dyDescent="0.4">
      <c r="B198" s="438">
        <v>309016</v>
      </c>
      <c r="C198" s="49" t="s">
        <v>429</v>
      </c>
      <c r="D198" s="106" t="s">
        <v>273</v>
      </c>
      <c r="E198" s="121">
        <v>19.989999999999998</v>
      </c>
      <c r="F198" s="159"/>
      <c r="G198" s="248">
        <f t="shared" ref="G198:G220" si="6">E198*F198</f>
        <v>0</v>
      </c>
      <c r="Y198" s="1"/>
      <c r="Z198" s="1"/>
      <c r="AA198" s="1"/>
    </row>
    <row r="199" spans="1:27" x14ac:dyDescent="0.4">
      <c r="B199" s="438">
        <v>309018</v>
      </c>
      <c r="C199" s="49" t="s">
        <v>429</v>
      </c>
      <c r="D199" s="106" t="s">
        <v>15</v>
      </c>
      <c r="E199" s="121">
        <v>22.99</v>
      </c>
      <c r="F199" s="159"/>
      <c r="G199" s="248">
        <f t="shared" si="6"/>
        <v>0</v>
      </c>
      <c r="Y199" s="1"/>
      <c r="Z199" s="1"/>
      <c r="AA199" s="1"/>
    </row>
    <row r="200" spans="1:27" x14ac:dyDescent="0.4">
      <c r="B200" s="438">
        <v>309039</v>
      </c>
      <c r="C200" s="49" t="s">
        <v>429</v>
      </c>
      <c r="D200" s="106" t="s">
        <v>13</v>
      </c>
      <c r="E200" s="121">
        <v>22.99</v>
      </c>
      <c r="F200" s="159"/>
      <c r="G200" s="248">
        <f t="shared" si="6"/>
        <v>0</v>
      </c>
      <c r="Y200" s="1"/>
      <c r="Z200" s="1"/>
      <c r="AA200" s="1"/>
    </row>
    <row r="201" spans="1:27" x14ac:dyDescent="0.4">
      <c r="B201" s="439">
        <v>761006</v>
      </c>
      <c r="C201" s="89" t="s">
        <v>429</v>
      </c>
      <c r="D201" s="109" t="s">
        <v>538</v>
      </c>
      <c r="E201" s="139">
        <v>24.99</v>
      </c>
      <c r="F201" s="187"/>
      <c r="G201" s="440">
        <f t="shared" si="6"/>
        <v>0</v>
      </c>
      <c r="Y201" s="1"/>
      <c r="Z201" s="1"/>
      <c r="AA201" s="1"/>
    </row>
    <row r="202" spans="1:27" x14ac:dyDescent="0.4">
      <c r="B202" s="438">
        <v>761009</v>
      </c>
      <c r="C202" s="49" t="s">
        <v>430</v>
      </c>
      <c r="D202" s="106" t="s">
        <v>279</v>
      </c>
      <c r="E202" s="121">
        <v>24.99</v>
      </c>
      <c r="F202" s="159"/>
      <c r="G202" s="248">
        <f t="shared" si="6"/>
        <v>0</v>
      </c>
      <c r="Y202" s="1"/>
      <c r="Z202" s="1"/>
      <c r="AA202" s="1"/>
    </row>
    <row r="203" spans="1:27" x14ac:dyDescent="0.4">
      <c r="B203" s="438">
        <v>308601</v>
      </c>
      <c r="C203" s="49" t="s">
        <v>431</v>
      </c>
      <c r="D203" s="106" t="s">
        <v>156</v>
      </c>
      <c r="E203" s="121">
        <v>43.99</v>
      </c>
      <c r="F203" s="159"/>
      <c r="G203" s="248">
        <f t="shared" si="6"/>
        <v>0</v>
      </c>
      <c r="Y203" s="1"/>
      <c r="Z203" s="1"/>
      <c r="AA203" s="1"/>
    </row>
    <row r="204" spans="1:27" x14ac:dyDescent="0.4">
      <c r="B204" s="438">
        <v>309008</v>
      </c>
      <c r="C204" s="49" t="s">
        <v>431</v>
      </c>
      <c r="D204" s="106" t="s">
        <v>39</v>
      </c>
      <c r="E204" s="121">
        <v>43.99</v>
      </c>
      <c r="F204" s="159"/>
      <c r="G204" s="248">
        <f t="shared" si="6"/>
        <v>0</v>
      </c>
      <c r="Y204" s="1"/>
      <c r="Z204" s="1"/>
      <c r="AA204" s="1"/>
    </row>
    <row r="205" spans="1:27" x14ac:dyDescent="0.4">
      <c r="B205" s="438">
        <v>308603</v>
      </c>
      <c r="C205" s="49" t="s">
        <v>286</v>
      </c>
      <c r="D205" s="106" t="s">
        <v>287</v>
      </c>
      <c r="E205" s="121">
        <v>39.99</v>
      </c>
      <c r="F205" s="159"/>
      <c r="G205" s="248">
        <f t="shared" si="6"/>
        <v>0</v>
      </c>
      <c r="Y205" s="1"/>
      <c r="Z205" s="1"/>
      <c r="AA205" s="1"/>
    </row>
    <row r="206" spans="1:27" x14ac:dyDescent="0.4">
      <c r="B206" s="472">
        <v>730006</v>
      </c>
      <c r="C206" s="69" t="s">
        <v>290</v>
      </c>
      <c r="D206" s="473" t="s">
        <v>291</v>
      </c>
      <c r="E206" s="128">
        <v>44.99</v>
      </c>
      <c r="F206" s="408"/>
      <c r="G206" s="335">
        <f t="shared" si="6"/>
        <v>0</v>
      </c>
      <c r="Y206" s="1"/>
      <c r="Z206" s="1"/>
      <c r="AA206" s="1"/>
    </row>
    <row r="207" spans="1:27" x14ac:dyDescent="0.4">
      <c r="B207" s="474">
        <v>730009</v>
      </c>
      <c r="C207" s="90" t="s">
        <v>290</v>
      </c>
      <c r="D207" s="113" t="s">
        <v>537</v>
      </c>
      <c r="E207" s="150">
        <v>44.99</v>
      </c>
      <c r="F207" s="188"/>
      <c r="G207" s="475">
        <f t="shared" si="6"/>
        <v>0</v>
      </c>
      <c r="Y207" s="1"/>
      <c r="Z207" s="1"/>
      <c r="AA207" s="1"/>
    </row>
    <row r="208" spans="1:27" x14ac:dyDescent="0.4">
      <c r="B208" s="441">
        <v>308616</v>
      </c>
      <c r="C208" s="77" t="s">
        <v>484</v>
      </c>
      <c r="D208" s="108" t="s">
        <v>294</v>
      </c>
      <c r="E208" s="12">
        <v>49.99</v>
      </c>
      <c r="F208" s="189"/>
      <c r="G208" s="260">
        <f t="shared" si="6"/>
        <v>0</v>
      </c>
      <c r="Y208" s="1"/>
      <c r="Z208" s="1"/>
      <c r="AA208" s="1"/>
    </row>
    <row r="209" spans="1:27" x14ac:dyDescent="0.4">
      <c r="B209" s="438">
        <v>315006</v>
      </c>
      <c r="C209" s="49" t="s">
        <v>296</v>
      </c>
      <c r="D209" s="106" t="s">
        <v>297</v>
      </c>
      <c r="E209" s="121">
        <v>69.989999999999995</v>
      </c>
      <c r="F209" s="159"/>
      <c r="G209" s="248">
        <f t="shared" si="6"/>
        <v>0</v>
      </c>
      <c r="I209" s="1"/>
      <c r="J209" s="1"/>
      <c r="K209" s="2"/>
      <c r="Y209" s="1"/>
      <c r="Z209" s="1"/>
      <c r="AA209" s="1"/>
    </row>
    <row r="210" spans="1:27" x14ac:dyDescent="0.4">
      <c r="B210" s="438">
        <v>358514</v>
      </c>
      <c r="C210" s="49" t="s">
        <v>299</v>
      </c>
      <c r="D210" s="106" t="s">
        <v>300</v>
      </c>
      <c r="E210" s="121">
        <v>9.99</v>
      </c>
      <c r="F210" s="159"/>
      <c r="G210" s="248">
        <f t="shared" si="6"/>
        <v>0</v>
      </c>
      <c r="I210" s="13"/>
      <c r="J210" s="1"/>
      <c r="K210" s="2"/>
      <c r="Y210" s="1"/>
      <c r="Z210" s="1"/>
      <c r="AA210" s="1"/>
    </row>
    <row r="211" spans="1:27" x14ac:dyDescent="0.4">
      <c r="B211" s="439">
        <v>358519</v>
      </c>
      <c r="C211" s="89" t="s">
        <v>299</v>
      </c>
      <c r="D211" s="109" t="s">
        <v>537</v>
      </c>
      <c r="E211" s="139">
        <v>9.99</v>
      </c>
      <c r="F211" s="187"/>
      <c r="G211" s="440">
        <f t="shared" si="6"/>
        <v>0</v>
      </c>
      <c r="I211" s="654" t="s">
        <v>571</v>
      </c>
      <c r="J211" s="1"/>
      <c r="K211" s="2"/>
      <c r="Y211" s="1"/>
      <c r="Z211" s="1"/>
      <c r="AA211" s="1"/>
    </row>
    <row r="212" spans="1:27" x14ac:dyDescent="0.4">
      <c r="B212" s="472">
        <v>309097</v>
      </c>
      <c r="C212" s="69" t="s">
        <v>432</v>
      </c>
      <c r="D212" s="473" t="s">
        <v>302</v>
      </c>
      <c r="E212" s="128">
        <v>12.99</v>
      </c>
      <c r="F212" s="408"/>
      <c r="G212" s="335">
        <f t="shared" si="6"/>
        <v>0</v>
      </c>
      <c r="I212" s="14" t="s">
        <v>308</v>
      </c>
      <c r="J212" s="14"/>
      <c r="K212" s="2"/>
      <c r="Y212" s="1"/>
      <c r="Z212" s="1"/>
      <c r="AA212" s="1"/>
    </row>
    <row r="213" spans="1:27" x14ac:dyDescent="0.4">
      <c r="B213" s="438">
        <v>309054</v>
      </c>
      <c r="C213" s="49" t="s">
        <v>433</v>
      </c>
      <c r="D213" s="106" t="s">
        <v>303</v>
      </c>
      <c r="E213" s="121">
        <v>12.99</v>
      </c>
      <c r="F213" s="159"/>
      <c r="G213" s="248">
        <f t="shared" si="6"/>
        <v>0</v>
      </c>
      <c r="I213" s="15" t="s">
        <v>311</v>
      </c>
      <c r="J213" s="16"/>
      <c r="K213" s="2"/>
      <c r="Y213" s="1"/>
      <c r="Z213" s="1"/>
      <c r="AA213" s="1"/>
    </row>
    <row r="214" spans="1:27" x14ac:dyDescent="0.4">
      <c r="B214" s="438">
        <v>309052</v>
      </c>
      <c r="C214" s="49" t="s">
        <v>305</v>
      </c>
      <c r="D214" s="106" t="s">
        <v>287</v>
      </c>
      <c r="E214" s="121">
        <v>28.99</v>
      </c>
      <c r="F214" s="159"/>
      <c r="G214" s="248">
        <f t="shared" si="6"/>
        <v>0</v>
      </c>
      <c r="I214" s="6" t="s">
        <v>312</v>
      </c>
      <c r="J214" s="1"/>
      <c r="K214" s="2"/>
      <c r="Y214" s="1"/>
      <c r="Z214" s="1"/>
      <c r="AA214" s="1"/>
    </row>
    <row r="215" spans="1:27" x14ac:dyDescent="0.4">
      <c r="B215" s="438">
        <v>309037</v>
      </c>
      <c r="C215" s="49" t="s">
        <v>434</v>
      </c>
      <c r="D215" s="106" t="s">
        <v>156</v>
      </c>
      <c r="E215" s="121">
        <v>6.99</v>
      </c>
      <c r="F215" s="159"/>
      <c r="G215" s="248">
        <f t="shared" si="6"/>
        <v>0</v>
      </c>
      <c r="I215" s="4"/>
      <c r="J215" s="1"/>
      <c r="K215" s="2"/>
      <c r="Y215" s="1"/>
      <c r="Z215" s="1"/>
      <c r="AA215" s="1"/>
    </row>
    <row r="216" spans="1:27" x14ac:dyDescent="0.4">
      <c r="B216" s="438">
        <v>309038</v>
      </c>
      <c r="C216" s="49" t="s">
        <v>434</v>
      </c>
      <c r="D216" s="106" t="s">
        <v>26</v>
      </c>
      <c r="E216" s="121">
        <v>6.99</v>
      </c>
      <c r="F216" s="159"/>
      <c r="G216" s="248">
        <f t="shared" si="6"/>
        <v>0</v>
      </c>
      <c r="I216" s="1"/>
      <c r="J216" s="1"/>
      <c r="K216" s="2"/>
      <c r="Y216" s="1"/>
      <c r="Z216" s="1"/>
      <c r="AA216" s="1"/>
    </row>
    <row r="217" spans="1:27" x14ac:dyDescent="0.4">
      <c r="B217" s="472">
        <v>357017</v>
      </c>
      <c r="C217" s="69" t="s">
        <v>435</v>
      </c>
      <c r="D217" s="473" t="s">
        <v>6</v>
      </c>
      <c r="E217" s="128">
        <v>9.99</v>
      </c>
      <c r="F217" s="408"/>
      <c r="G217" s="335">
        <f t="shared" si="6"/>
        <v>0</v>
      </c>
      <c r="I217" s="17"/>
      <c r="J217" s="1"/>
      <c r="K217" s="2"/>
      <c r="Y217" s="1"/>
      <c r="Z217" s="1"/>
      <c r="AA217" s="1"/>
    </row>
    <row r="218" spans="1:27" x14ac:dyDescent="0.4">
      <c r="B218" s="438">
        <v>403066</v>
      </c>
      <c r="C218" s="49" t="s">
        <v>307</v>
      </c>
      <c r="D218" s="106"/>
      <c r="E218" s="121">
        <v>24.99</v>
      </c>
      <c r="F218" s="159"/>
      <c r="G218" s="248">
        <f t="shared" si="6"/>
        <v>0</v>
      </c>
      <c r="I218" s="1"/>
      <c r="K218" s="2"/>
      <c r="Y218" s="1"/>
      <c r="Z218" s="1"/>
      <c r="AA218" s="1"/>
    </row>
    <row r="219" spans="1:27" x14ac:dyDescent="0.4">
      <c r="A219" s="641" t="s">
        <v>563</v>
      </c>
      <c r="B219" s="689">
        <v>357099</v>
      </c>
      <c r="C219" s="624" t="s">
        <v>568</v>
      </c>
      <c r="D219" s="625"/>
      <c r="E219" s="626">
        <v>19.989999999999998</v>
      </c>
      <c r="F219" s="690"/>
      <c r="G219" s="628">
        <f t="shared" si="6"/>
        <v>0</v>
      </c>
      <c r="I219" s="1"/>
      <c r="J219" s="1"/>
      <c r="K219" s="2"/>
      <c r="Y219" s="1"/>
      <c r="Z219" s="1"/>
      <c r="AA219" s="1"/>
    </row>
    <row r="220" spans="1:27" x14ac:dyDescent="0.4">
      <c r="B220" s="453">
        <v>357093</v>
      </c>
      <c r="C220" s="49" t="s">
        <v>309</v>
      </c>
      <c r="D220" s="106" t="s">
        <v>310</v>
      </c>
      <c r="E220" s="122">
        <v>37.99</v>
      </c>
      <c r="F220" s="156"/>
      <c r="G220" s="250">
        <f t="shared" si="6"/>
        <v>0</v>
      </c>
      <c r="I220" s="1"/>
      <c r="J220" s="1"/>
      <c r="K220" s="2"/>
      <c r="Y220" s="1"/>
      <c r="Z220" s="1"/>
      <c r="AA220" s="1"/>
    </row>
    <row r="221" spans="1:27" ht="23.4" thickBot="1" x14ac:dyDescent="0.45">
      <c r="B221" s="451" t="s">
        <v>313</v>
      </c>
      <c r="C221" s="48" t="s">
        <v>436</v>
      </c>
      <c r="D221" s="106" t="s">
        <v>36</v>
      </c>
      <c r="E221" s="122">
        <v>31.99</v>
      </c>
      <c r="F221" s="156"/>
      <c r="G221" s="250">
        <f>F221*E221</f>
        <v>0</v>
      </c>
      <c r="I221" s="1"/>
      <c r="J221" s="1"/>
      <c r="K221" s="2"/>
      <c r="Y221" s="1"/>
      <c r="Z221" s="1"/>
      <c r="AA221" s="1"/>
    </row>
    <row r="222" spans="1:27" ht="25.2" thickBot="1" x14ac:dyDescent="0.45">
      <c r="B222" s="242" t="s">
        <v>1</v>
      </c>
      <c r="C222" s="243" t="s">
        <v>553</v>
      </c>
      <c r="D222" s="243" t="s">
        <v>2</v>
      </c>
      <c r="E222" s="244" t="s">
        <v>3</v>
      </c>
      <c r="F222" s="245" t="s">
        <v>543</v>
      </c>
      <c r="G222" s="246" t="s">
        <v>4</v>
      </c>
      <c r="I222" s="1"/>
      <c r="J222" s="1"/>
      <c r="K222" s="2"/>
      <c r="Y222" s="1"/>
      <c r="Z222" s="1"/>
      <c r="AA222" s="1"/>
    </row>
    <row r="223" spans="1:27" x14ac:dyDescent="0.4">
      <c r="B223" s="476">
        <v>403600</v>
      </c>
      <c r="C223" s="86" t="s">
        <v>437</v>
      </c>
      <c r="D223" s="114"/>
      <c r="E223" s="140">
        <v>13.49</v>
      </c>
      <c r="F223" s="185"/>
      <c r="G223" s="448">
        <f t="shared" ref="G223:G260" si="7">E223*F223</f>
        <v>0</v>
      </c>
      <c r="I223" s="1"/>
      <c r="J223" s="1"/>
      <c r="K223" s="2"/>
      <c r="Y223" s="1"/>
      <c r="Z223" s="1"/>
      <c r="AA223" s="1"/>
    </row>
    <row r="224" spans="1:27" x14ac:dyDescent="0.4">
      <c r="B224" s="425">
        <v>600248</v>
      </c>
      <c r="C224" s="73" t="s">
        <v>438</v>
      </c>
      <c r="D224" s="33" t="s">
        <v>314</v>
      </c>
      <c r="E224" s="122">
        <v>22.99</v>
      </c>
      <c r="F224" s="166"/>
      <c r="G224" s="250">
        <f t="shared" si="7"/>
        <v>0</v>
      </c>
      <c r="I224" s="1"/>
      <c r="J224" s="1"/>
      <c r="K224" s="2"/>
      <c r="Y224" s="1"/>
      <c r="Z224" s="1"/>
      <c r="AA224" s="1"/>
    </row>
    <row r="225" spans="1:27" x14ac:dyDescent="0.4">
      <c r="B225" s="406">
        <v>403846</v>
      </c>
      <c r="C225" s="91" t="s">
        <v>315</v>
      </c>
      <c r="D225" s="59" t="s">
        <v>316</v>
      </c>
      <c r="E225" s="128">
        <v>12.99</v>
      </c>
      <c r="F225" s="166"/>
      <c r="G225" s="335">
        <f t="shared" si="7"/>
        <v>0</v>
      </c>
      <c r="I225" s="1"/>
      <c r="J225" s="1"/>
      <c r="K225" s="2"/>
      <c r="Y225" s="1"/>
      <c r="Z225" s="1"/>
      <c r="AA225" s="1"/>
    </row>
    <row r="226" spans="1:27" x14ac:dyDescent="0.4">
      <c r="B226" s="477">
        <v>403847</v>
      </c>
      <c r="C226" s="91" t="s">
        <v>315</v>
      </c>
      <c r="D226" s="59" t="s">
        <v>317</v>
      </c>
      <c r="E226" s="141">
        <v>12.99</v>
      </c>
      <c r="F226" s="166"/>
      <c r="G226" s="478">
        <f t="shared" si="7"/>
        <v>0</v>
      </c>
      <c r="I226" s="1"/>
      <c r="J226" s="1"/>
      <c r="K226" s="2"/>
      <c r="Y226" s="1"/>
      <c r="Z226" s="1"/>
      <c r="AA226" s="1"/>
    </row>
    <row r="227" spans="1:27" x14ac:dyDescent="0.4">
      <c r="B227" s="247">
        <v>403813</v>
      </c>
      <c r="C227" s="91" t="s">
        <v>439</v>
      </c>
      <c r="D227" s="59"/>
      <c r="E227" s="128">
        <v>13.99</v>
      </c>
      <c r="F227" s="166"/>
      <c r="G227" s="335">
        <f t="shared" si="7"/>
        <v>0</v>
      </c>
      <c r="I227" s="1"/>
      <c r="J227" s="1"/>
      <c r="K227" s="2"/>
      <c r="Y227" s="1"/>
      <c r="Z227" s="1"/>
      <c r="AA227" s="1"/>
    </row>
    <row r="228" spans="1:27" x14ac:dyDescent="0.4">
      <c r="B228" s="247">
        <v>403124</v>
      </c>
      <c r="C228" s="91" t="s">
        <v>440</v>
      </c>
      <c r="D228" s="59"/>
      <c r="E228" s="121">
        <v>15.49</v>
      </c>
      <c r="F228" s="166"/>
      <c r="G228" s="248">
        <f t="shared" si="7"/>
        <v>0</v>
      </c>
      <c r="I228" s="1"/>
      <c r="J228" s="1"/>
      <c r="K228" s="2"/>
      <c r="Y228" s="1"/>
      <c r="Z228" s="1"/>
      <c r="AA228" s="1"/>
    </row>
    <row r="229" spans="1:27" x14ac:dyDescent="0.4">
      <c r="B229" s="247">
        <v>403170</v>
      </c>
      <c r="C229" s="91" t="s">
        <v>441</v>
      </c>
      <c r="D229" s="59"/>
      <c r="E229" s="121">
        <v>20.99</v>
      </c>
      <c r="F229" s="166"/>
      <c r="G229" s="248">
        <f t="shared" si="7"/>
        <v>0</v>
      </c>
      <c r="I229" s="1"/>
      <c r="J229" s="1"/>
      <c r="K229" s="2"/>
      <c r="Y229" s="1"/>
      <c r="Z229" s="1"/>
      <c r="AA229" s="1"/>
    </row>
    <row r="230" spans="1:27" x14ac:dyDescent="0.4">
      <c r="B230" s="255">
        <v>403192</v>
      </c>
      <c r="C230" s="92" t="s">
        <v>318</v>
      </c>
      <c r="D230" s="59" t="s">
        <v>319</v>
      </c>
      <c r="E230" s="121">
        <v>10.99</v>
      </c>
      <c r="F230" s="166"/>
      <c r="G230" s="248">
        <f t="shared" si="7"/>
        <v>0</v>
      </c>
      <c r="I230" s="1"/>
      <c r="J230" s="1"/>
      <c r="K230" s="2"/>
      <c r="Y230" s="1"/>
      <c r="Z230" s="1"/>
      <c r="AA230" s="1"/>
    </row>
    <row r="231" spans="1:27" x14ac:dyDescent="0.4">
      <c r="B231" s="255">
        <v>403800</v>
      </c>
      <c r="C231" s="92" t="s">
        <v>320</v>
      </c>
      <c r="D231" s="524"/>
      <c r="E231" s="125">
        <v>49.99</v>
      </c>
      <c r="F231" s="525"/>
      <c r="G231" s="256">
        <f t="shared" si="7"/>
        <v>0</v>
      </c>
      <c r="I231" s="1"/>
      <c r="J231" s="1"/>
      <c r="K231" s="2"/>
      <c r="Y231" s="1"/>
      <c r="Z231" s="1"/>
      <c r="AA231" s="1"/>
    </row>
    <row r="232" spans="1:27" x14ac:dyDescent="0.4">
      <c r="A232" s="566" t="s">
        <v>563</v>
      </c>
      <c r="B232" s="573">
        <v>403834</v>
      </c>
      <c r="C232" s="594" t="s">
        <v>321</v>
      </c>
      <c r="D232" s="592"/>
      <c r="E232" s="575">
        <v>59.99</v>
      </c>
      <c r="F232" s="593"/>
      <c r="G232" s="569">
        <f t="shared" si="7"/>
        <v>0</v>
      </c>
      <c r="I232" s="1"/>
      <c r="J232" s="1"/>
      <c r="K232" s="2"/>
      <c r="Y232" s="1"/>
      <c r="Z232" s="1"/>
      <c r="AA232" s="1"/>
    </row>
    <row r="233" spans="1:27" x14ac:dyDescent="0.4">
      <c r="A233" s="566" t="s">
        <v>563</v>
      </c>
      <c r="B233" s="573">
        <v>403835</v>
      </c>
      <c r="C233" s="594" t="s">
        <v>322</v>
      </c>
      <c r="D233" s="592"/>
      <c r="E233" s="575">
        <v>49.99</v>
      </c>
      <c r="F233" s="593"/>
      <c r="G233" s="569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A234" s="566" t="s">
        <v>563</v>
      </c>
      <c r="B234" s="573">
        <v>403838</v>
      </c>
      <c r="C234" s="594" t="s">
        <v>323</v>
      </c>
      <c r="D234" s="592"/>
      <c r="E234" s="575">
        <v>44.99</v>
      </c>
      <c r="F234" s="593"/>
      <c r="G234" s="569">
        <f t="shared" si="7"/>
        <v>0</v>
      </c>
      <c r="I234" s="1"/>
      <c r="J234" s="1"/>
      <c r="K234" s="2"/>
      <c r="Y234" s="1"/>
      <c r="Z234" s="1"/>
      <c r="AA234" s="1"/>
    </row>
    <row r="235" spans="1:27" x14ac:dyDescent="0.4">
      <c r="A235" s="566" t="s">
        <v>563</v>
      </c>
      <c r="B235" s="573">
        <v>403839</v>
      </c>
      <c r="C235" s="594" t="s">
        <v>324</v>
      </c>
      <c r="D235" s="592"/>
      <c r="E235" s="575">
        <v>34.99</v>
      </c>
      <c r="F235" s="593"/>
      <c r="G235" s="569">
        <f t="shared" si="7"/>
        <v>0</v>
      </c>
      <c r="I235" s="1"/>
      <c r="J235" s="1"/>
      <c r="K235" s="2"/>
      <c r="Y235" s="1"/>
      <c r="Z235" s="1"/>
      <c r="AA235" s="1"/>
    </row>
    <row r="236" spans="1:27" x14ac:dyDescent="0.4">
      <c r="B236" s="526">
        <v>403840</v>
      </c>
      <c r="C236" s="527" t="s">
        <v>325</v>
      </c>
      <c r="D236" s="482" t="s">
        <v>326</v>
      </c>
      <c r="E236" s="142">
        <v>39.99</v>
      </c>
      <c r="F236" s="166"/>
      <c r="G236" s="391">
        <f t="shared" si="7"/>
        <v>0</v>
      </c>
      <c r="I236" s="1"/>
      <c r="J236" s="1"/>
      <c r="K236" s="2"/>
      <c r="Y236" s="1"/>
      <c r="Z236" s="1"/>
      <c r="AA236" s="1"/>
    </row>
    <row r="237" spans="1:27" x14ac:dyDescent="0.4">
      <c r="B237" s="255" t="s">
        <v>345</v>
      </c>
      <c r="C237" s="92" t="s">
        <v>325</v>
      </c>
      <c r="D237" s="38" t="s">
        <v>346</v>
      </c>
      <c r="E237" s="121">
        <v>9.99</v>
      </c>
      <c r="F237" s="166"/>
      <c r="G237" s="248">
        <f t="shared" si="7"/>
        <v>0</v>
      </c>
      <c r="I237" s="1"/>
      <c r="J237" s="1"/>
      <c r="K237" s="2"/>
      <c r="Y237" s="1"/>
      <c r="Z237" s="1"/>
      <c r="AA237" s="1"/>
    </row>
    <row r="238" spans="1:27" x14ac:dyDescent="0.4">
      <c r="B238" s="255">
        <v>403842</v>
      </c>
      <c r="C238" s="92" t="s">
        <v>327</v>
      </c>
      <c r="D238" s="38"/>
      <c r="E238" s="121">
        <v>59.99</v>
      </c>
      <c r="F238" s="166"/>
      <c r="G238" s="248">
        <f t="shared" si="7"/>
        <v>0</v>
      </c>
      <c r="I238" s="1"/>
      <c r="J238" s="1"/>
      <c r="K238" s="2"/>
      <c r="Y238" s="1"/>
      <c r="Z238" s="1"/>
      <c r="AA238" s="1"/>
    </row>
    <row r="239" spans="1:27" x14ac:dyDescent="0.4">
      <c r="B239" s="255">
        <v>403843</v>
      </c>
      <c r="C239" s="92" t="s">
        <v>328</v>
      </c>
      <c r="D239" s="38"/>
      <c r="E239" s="121">
        <v>49.99</v>
      </c>
      <c r="F239" s="166"/>
      <c r="G239" s="248">
        <f t="shared" si="7"/>
        <v>0</v>
      </c>
      <c r="I239" s="1"/>
      <c r="J239" s="1"/>
      <c r="K239" s="2"/>
      <c r="Y239" s="1"/>
      <c r="Z239" s="1"/>
      <c r="AA239" s="1"/>
    </row>
    <row r="240" spans="1:27" x14ac:dyDescent="0.4">
      <c r="B240" s="479">
        <v>403849</v>
      </c>
      <c r="C240" s="93" t="s">
        <v>516</v>
      </c>
      <c r="D240" s="115" t="s">
        <v>522</v>
      </c>
      <c r="E240" s="139">
        <v>59.99</v>
      </c>
      <c r="F240" s="187"/>
      <c r="G240" s="440">
        <f t="shared" si="7"/>
        <v>0</v>
      </c>
      <c r="I240" s="1"/>
      <c r="J240" s="1"/>
      <c r="K240" s="2"/>
      <c r="Y240" s="1"/>
      <c r="Z240" s="1"/>
      <c r="AA240" s="1"/>
    </row>
    <row r="241" spans="1:27" x14ac:dyDescent="0.4">
      <c r="B241" s="479">
        <v>403862</v>
      </c>
      <c r="C241" s="93" t="s">
        <v>517</v>
      </c>
      <c r="D241" s="115" t="s">
        <v>522</v>
      </c>
      <c r="E241" s="139">
        <v>49.99</v>
      </c>
      <c r="F241" s="187"/>
      <c r="G241" s="440">
        <f t="shared" si="7"/>
        <v>0</v>
      </c>
      <c r="I241" s="1"/>
      <c r="J241" s="1"/>
      <c r="K241" s="2"/>
      <c r="Y241" s="1"/>
      <c r="Z241" s="1"/>
      <c r="AA241" s="1"/>
    </row>
    <row r="242" spans="1:27" x14ac:dyDescent="0.4">
      <c r="B242" s="479">
        <v>403864</v>
      </c>
      <c r="C242" s="93" t="s">
        <v>518</v>
      </c>
      <c r="D242" s="116"/>
      <c r="E242" s="139">
        <v>59.99</v>
      </c>
      <c r="F242" s="187"/>
      <c r="G242" s="440">
        <f t="shared" si="7"/>
        <v>0</v>
      </c>
      <c r="I242" s="1"/>
      <c r="J242" s="1"/>
      <c r="K242" s="2"/>
      <c r="Y242" s="1"/>
      <c r="Z242" s="1"/>
      <c r="AA242" s="1"/>
    </row>
    <row r="243" spans="1:27" x14ac:dyDescent="0.4">
      <c r="B243" s="479">
        <v>403861</v>
      </c>
      <c r="C243" s="93" t="s">
        <v>519</v>
      </c>
      <c r="D243" s="116"/>
      <c r="E243" s="139">
        <v>49.99</v>
      </c>
      <c r="F243" s="187"/>
      <c r="G243" s="440">
        <f t="shared" si="7"/>
        <v>0</v>
      </c>
      <c r="I243" s="1"/>
      <c r="J243" s="1"/>
      <c r="K243" s="2"/>
      <c r="Y243" s="1"/>
      <c r="Z243" s="1"/>
      <c r="AA243" s="1"/>
    </row>
    <row r="244" spans="1:27" x14ac:dyDescent="0.4">
      <c r="B244" s="479">
        <v>403858</v>
      </c>
      <c r="C244" s="93" t="s">
        <v>520</v>
      </c>
      <c r="D244" s="115" t="s">
        <v>522</v>
      </c>
      <c r="E244" s="139">
        <v>65.989999999999995</v>
      </c>
      <c r="F244" s="187"/>
      <c r="G244" s="440">
        <f t="shared" si="7"/>
        <v>0</v>
      </c>
      <c r="I244" s="1"/>
      <c r="J244" s="1"/>
      <c r="K244" s="2"/>
      <c r="Y244" s="1"/>
      <c r="Z244" s="1"/>
      <c r="AA244" s="1"/>
    </row>
    <row r="245" spans="1:27" x14ac:dyDescent="0.4">
      <c r="B245" s="479">
        <v>403863</v>
      </c>
      <c r="C245" s="93" t="s">
        <v>521</v>
      </c>
      <c r="D245" s="115" t="s">
        <v>522</v>
      </c>
      <c r="E245" s="139">
        <v>54.99</v>
      </c>
      <c r="F245" s="187"/>
      <c r="G245" s="440">
        <f t="shared" si="7"/>
        <v>0</v>
      </c>
      <c r="I245" s="1"/>
      <c r="J245" s="1"/>
      <c r="K245" s="2"/>
      <c r="Y245" s="1"/>
      <c r="Z245" s="1"/>
      <c r="AA245" s="1"/>
    </row>
    <row r="246" spans="1:27" x14ac:dyDescent="0.4">
      <c r="B246" s="255">
        <v>403864</v>
      </c>
      <c r="C246" s="92" t="s">
        <v>351</v>
      </c>
      <c r="D246" s="38"/>
      <c r="E246" s="121">
        <v>59.99</v>
      </c>
      <c r="F246" s="184"/>
      <c r="G246" s="248">
        <f t="shared" si="7"/>
        <v>0</v>
      </c>
      <c r="I246" s="1"/>
      <c r="J246" s="1"/>
      <c r="K246" s="2"/>
      <c r="Y246" s="1"/>
      <c r="Z246" s="1"/>
      <c r="AA246" s="1"/>
    </row>
    <row r="247" spans="1:27" x14ac:dyDescent="0.4">
      <c r="B247" s="255">
        <v>403861</v>
      </c>
      <c r="C247" s="92" t="s">
        <v>350</v>
      </c>
      <c r="D247" s="57"/>
      <c r="E247" s="125">
        <v>49.99</v>
      </c>
      <c r="F247" s="528"/>
      <c r="G247" s="256">
        <f t="shared" si="7"/>
        <v>0</v>
      </c>
      <c r="I247" s="1"/>
      <c r="J247" s="1"/>
      <c r="K247" s="2"/>
      <c r="Y247" s="1"/>
      <c r="Z247" s="1"/>
      <c r="AA247" s="1"/>
    </row>
    <row r="248" spans="1:27" x14ac:dyDescent="0.4">
      <c r="A248" s="566" t="s">
        <v>563</v>
      </c>
      <c r="B248" s="595">
        <v>600313</v>
      </c>
      <c r="C248" s="596" t="s">
        <v>329</v>
      </c>
      <c r="D248" s="597"/>
      <c r="E248" s="598">
        <v>39.99</v>
      </c>
      <c r="F248" s="599"/>
      <c r="G248" s="600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A249" s="566" t="s">
        <v>563</v>
      </c>
      <c r="B249" s="595">
        <v>600314</v>
      </c>
      <c r="C249" s="596" t="s">
        <v>330</v>
      </c>
      <c r="D249" s="597"/>
      <c r="E249" s="598">
        <v>29.99</v>
      </c>
      <c r="F249" s="599"/>
      <c r="G249" s="600">
        <f t="shared" si="7"/>
        <v>0</v>
      </c>
      <c r="I249" s="1"/>
      <c r="J249" s="1"/>
      <c r="K249" s="2"/>
      <c r="Y249" s="1"/>
      <c r="Z249" s="1"/>
      <c r="AA249" s="1"/>
    </row>
    <row r="250" spans="1:27" x14ac:dyDescent="0.4">
      <c r="A250" s="566" t="s">
        <v>563</v>
      </c>
      <c r="B250" s="595">
        <v>600311</v>
      </c>
      <c r="C250" s="596" t="s">
        <v>331</v>
      </c>
      <c r="D250" s="597"/>
      <c r="E250" s="598">
        <v>49.99</v>
      </c>
      <c r="F250" s="599"/>
      <c r="G250" s="600">
        <f t="shared" si="7"/>
        <v>0</v>
      </c>
      <c r="I250" s="1"/>
      <c r="J250" s="1"/>
      <c r="K250" s="2"/>
      <c r="Y250" s="1"/>
      <c r="Z250" s="1"/>
      <c r="AA250" s="1"/>
    </row>
    <row r="251" spans="1:27" x14ac:dyDescent="0.4">
      <c r="B251" s="526">
        <v>600318</v>
      </c>
      <c r="C251" s="527" t="s">
        <v>332</v>
      </c>
      <c r="D251" s="482" t="s">
        <v>333</v>
      </c>
      <c r="E251" s="142">
        <v>25.99</v>
      </c>
      <c r="F251" s="184"/>
      <c r="G251" s="391">
        <f t="shared" si="7"/>
        <v>0</v>
      </c>
      <c r="I251" s="1"/>
      <c r="J251" s="1"/>
      <c r="K251" s="2"/>
      <c r="Y251" s="1"/>
      <c r="Z251" s="1"/>
      <c r="AA251" s="1"/>
    </row>
    <row r="252" spans="1:27" x14ac:dyDescent="0.4">
      <c r="B252" s="257" t="s">
        <v>334</v>
      </c>
      <c r="C252" s="480" t="s">
        <v>335</v>
      </c>
      <c r="D252" s="529" t="s">
        <v>336</v>
      </c>
      <c r="E252" s="258">
        <v>25.99</v>
      </c>
      <c r="F252" s="528"/>
      <c r="G252" s="530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A253" s="566" t="s">
        <v>563</v>
      </c>
      <c r="B253" s="604">
        <v>600316</v>
      </c>
      <c r="C253" s="605" t="s">
        <v>337</v>
      </c>
      <c r="D253" s="601"/>
      <c r="E253" s="602">
        <v>39.99</v>
      </c>
      <c r="F253" s="568"/>
      <c r="G253" s="603">
        <f t="shared" si="7"/>
        <v>0</v>
      </c>
      <c r="I253" s="1"/>
      <c r="J253" s="1"/>
      <c r="K253" s="2"/>
      <c r="Y253" s="1"/>
      <c r="Z253" s="1"/>
      <c r="AA253" s="1"/>
    </row>
    <row r="254" spans="1:27" x14ac:dyDescent="0.4">
      <c r="A254" s="566" t="s">
        <v>563</v>
      </c>
      <c r="B254" s="604">
        <v>600317</v>
      </c>
      <c r="C254" s="605" t="s">
        <v>348</v>
      </c>
      <c r="D254" s="601"/>
      <c r="E254" s="602">
        <v>29.99</v>
      </c>
      <c r="F254" s="568"/>
      <c r="G254" s="603">
        <f t="shared" si="7"/>
        <v>0</v>
      </c>
      <c r="I254" s="1"/>
      <c r="J254" s="1"/>
      <c r="K254" s="2"/>
      <c r="Y254" s="1"/>
      <c r="Z254" s="1"/>
      <c r="AA254" s="1"/>
    </row>
    <row r="255" spans="1:27" x14ac:dyDescent="0.4">
      <c r="B255" s="421">
        <v>403826</v>
      </c>
      <c r="C255" s="301" t="s">
        <v>442</v>
      </c>
      <c r="D255" s="481"/>
      <c r="E255" s="142">
        <v>26.99</v>
      </c>
      <c r="F255" s="184"/>
      <c r="G255" s="391">
        <f t="shared" si="7"/>
        <v>0</v>
      </c>
      <c r="I255" s="1"/>
      <c r="J255" s="1"/>
      <c r="K255" s="2"/>
      <c r="Y255" s="1"/>
      <c r="Z255" s="1"/>
      <c r="AA255" s="1"/>
    </row>
    <row r="256" spans="1:27" x14ac:dyDescent="0.4">
      <c r="B256" s="421">
        <v>403827</v>
      </c>
      <c r="C256" s="301" t="s">
        <v>443</v>
      </c>
      <c r="D256" s="481"/>
      <c r="E256" s="121">
        <v>26.99</v>
      </c>
      <c r="F256" s="184"/>
      <c r="G256" s="248">
        <f t="shared" si="7"/>
        <v>0</v>
      </c>
      <c r="I256" s="1"/>
      <c r="J256" s="1"/>
      <c r="K256" s="2"/>
      <c r="Y256" s="1"/>
      <c r="Z256" s="1"/>
      <c r="AA256" s="1"/>
    </row>
    <row r="257" spans="2:27" x14ac:dyDescent="0.4">
      <c r="B257" s="421">
        <v>403081</v>
      </c>
      <c r="C257" s="301" t="s">
        <v>444</v>
      </c>
      <c r="D257" s="482"/>
      <c r="E257" s="121">
        <v>59.99</v>
      </c>
      <c r="F257" s="184"/>
      <c r="G257" s="248">
        <f t="shared" si="7"/>
        <v>0</v>
      </c>
      <c r="I257" s="1"/>
      <c r="J257" s="1"/>
      <c r="K257" s="2"/>
      <c r="Y257" s="1"/>
      <c r="Z257" s="1"/>
      <c r="AA257" s="1"/>
    </row>
    <row r="258" spans="2:27" x14ac:dyDescent="0.4">
      <c r="B258" s="247">
        <v>403086</v>
      </c>
      <c r="C258" s="67" t="s">
        <v>445</v>
      </c>
      <c r="D258" s="38"/>
      <c r="E258" s="121">
        <v>59.99</v>
      </c>
      <c r="F258" s="161"/>
      <c r="G258" s="248">
        <f t="shared" si="7"/>
        <v>0</v>
      </c>
      <c r="I258" s="1"/>
      <c r="J258" s="1"/>
      <c r="K258" s="2"/>
      <c r="Y258" s="1"/>
      <c r="Z258" s="1"/>
      <c r="AA258" s="1"/>
    </row>
    <row r="259" spans="2:27" x14ac:dyDescent="0.4">
      <c r="B259" s="247">
        <v>403091</v>
      </c>
      <c r="C259" s="67" t="s">
        <v>446</v>
      </c>
      <c r="D259" s="38"/>
      <c r="E259" s="121">
        <v>59.99</v>
      </c>
      <c r="F259" s="161"/>
      <c r="G259" s="248">
        <f t="shared" si="7"/>
        <v>0</v>
      </c>
      <c r="I259" s="1"/>
      <c r="J259" s="1"/>
      <c r="K259" s="2"/>
      <c r="Y259" s="1"/>
      <c r="Z259" s="1"/>
      <c r="AA259" s="1"/>
    </row>
    <row r="260" spans="2:27" ht="23.4" thickBot="1" x14ac:dyDescent="0.45">
      <c r="B260" s="251">
        <v>403096</v>
      </c>
      <c r="C260" s="94" t="s">
        <v>338</v>
      </c>
      <c r="D260" s="58"/>
      <c r="E260" s="123">
        <v>28.99</v>
      </c>
      <c r="F260" s="190"/>
      <c r="G260" s="252">
        <f t="shared" si="7"/>
        <v>0</v>
      </c>
      <c r="I260" s="1"/>
      <c r="J260" s="1"/>
      <c r="K260" s="2"/>
      <c r="Y260" s="1"/>
      <c r="Z260" s="1"/>
      <c r="AA260" s="1"/>
    </row>
    <row r="261" spans="2:27" ht="25.2" thickBot="1" x14ac:dyDescent="0.45">
      <c r="B261" s="242" t="s">
        <v>1</v>
      </c>
      <c r="C261" s="243" t="s">
        <v>554</v>
      </c>
      <c r="D261" s="243" t="s">
        <v>2</v>
      </c>
      <c r="E261" s="244" t="s">
        <v>3</v>
      </c>
      <c r="F261" s="245" t="s">
        <v>543</v>
      </c>
      <c r="G261" s="246" t="s">
        <v>4</v>
      </c>
      <c r="I261" s="1"/>
      <c r="J261" s="1"/>
      <c r="K261" s="2"/>
      <c r="Y261" s="1"/>
      <c r="Z261" s="1"/>
      <c r="AA261" s="1"/>
    </row>
    <row r="262" spans="2:27" ht="23.4" thickBot="1" x14ac:dyDescent="0.45">
      <c r="B262" s="453">
        <v>354213</v>
      </c>
      <c r="C262" s="62" t="s">
        <v>9</v>
      </c>
      <c r="D262" s="19" t="s">
        <v>10</v>
      </c>
      <c r="E262" s="409">
        <v>12.49</v>
      </c>
      <c r="F262" s="162"/>
      <c r="G262" s="483">
        <f t="shared" ref="G262" si="8">E262*F262</f>
        <v>0</v>
      </c>
      <c r="I262" s="1"/>
      <c r="J262" s="1"/>
      <c r="K262" s="2"/>
      <c r="Y262" s="1"/>
      <c r="Z262" s="1"/>
      <c r="AA262" s="1"/>
    </row>
    <row r="263" spans="2:27" ht="25.2" thickBot="1" x14ac:dyDescent="0.45">
      <c r="B263" s="242" t="s">
        <v>1</v>
      </c>
      <c r="C263" s="243" t="s">
        <v>555</v>
      </c>
      <c r="D263" s="243" t="s">
        <v>2</v>
      </c>
      <c r="E263" s="244" t="s">
        <v>3</v>
      </c>
      <c r="F263" s="245" t="s">
        <v>543</v>
      </c>
      <c r="G263" s="246" t="s">
        <v>4</v>
      </c>
      <c r="I263" s="1"/>
      <c r="J263" s="1"/>
      <c r="K263" s="2"/>
      <c r="Y263" s="1"/>
      <c r="Z263" s="1"/>
      <c r="AA263" s="1"/>
    </row>
    <row r="264" spans="2:27" x14ac:dyDescent="0.4">
      <c r="B264" s="476">
        <v>354000</v>
      </c>
      <c r="C264" s="86" t="s">
        <v>17</v>
      </c>
      <c r="D264" s="20" t="s">
        <v>18</v>
      </c>
      <c r="E264" s="147">
        <v>5.99</v>
      </c>
      <c r="F264" s="191"/>
      <c r="G264" s="448">
        <f t="shared" ref="G264:G301" si="9">E264*F264</f>
        <v>0</v>
      </c>
      <c r="I264" s="1"/>
      <c r="J264" s="1"/>
      <c r="K264" s="2"/>
      <c r="Y264" s="1"/>
      <c r="Z264" s="1"/>
      <c r="AA264" s="1"/>
    </row>
    <row r="265" spans="2:27" x14ac:dyDescent="0.4">
      <c r="B265" s="249">
        <v>354002</v>
      </c>
      <c r="C265" s="62" t="s">
        <v>20</v>
      </c>
      <c r="D265" s="21" t="s">
        <v>21</v>
      </c>
      <c r="E265" s="409">
        <v>16.989999999999998</v>
      </c>
      <c r="F265" s="192"/>
      <c r="G265" s="250">
        <f t="shared" si="9"/>
        <v>0</v>
      </c>
      <c r="I265" s="1"/>
      <c r="J265" s="1"/>
      <c r="K265" s="2"/>
      <c r="Y265" s="1"/>
      <c r="Z265" s="1"/>
      <c r="AA265" s="1"/>
    </row>
    <row r="266" spans="2:27" x14ac:dyDescent="0.4">
      <c r="B266" s="249">
        <v>354003</v>
      </c>
      <c r="C266" s="62" t="s">
        <v>20</v>
      </c>
      <c r="D266" s="21" t="s">
        <v>23</v>
      </c>
      <c r="E266" s="409">
        <v>16.989999999999998</v>
      </c>
      <c r="F266" s="192"/>
      <c r="G266" s="250">
        <f t="shared" si="9"/>
        <v>0</v>
      </c>
      <c r="I266" s="1"/>
      <c r="J266" s="1"/>
      <c r="K266" s="2"/>
      <c r="Y266" s="1"/>
      <c r="Z266" s="1"/>
      <c r="AA266" s="1"/>
    </row>
    <row r="267" spans="2:27" x14ac:dyDescent="0.4">
      <c r="B267" s="249">
        <v>354004</v>
      </c>
      <c r="C267" s="62" t="s">
        <v>25</v>
      </c>
      <c r="D267" s="21" t="s">
        <v>6</v>
      </c>
      <c r="E267" s="409">
        <v>16.989999999999998</v>
      </c>
      <c r="F267" s="192"/>
      <c r="G267" s="250">
        <f t="shared" si="9"/>
        <v>0</v>
      </c>
      <c r="I267" s="1"/>
      <c r="J267" s="1"/>
      <c r="K267" s="2"/>
      <c r="Y267" s="1"/>
      <c r="Z267" s="1"/>
      <c r="AA267" s="1"/>
    </row>
    <row r="268" spans="2:27" x14ac:dyDescent="0.4">
      <c r="B268" s="410">
        <v>600700</v>
      </c>
      <c r="C268" s="70" t="s">
        <v>27</v>
      </c>
      <c r="D268" s="22" t="s">
        <v>28</v>
      </c>
      <c r="E268" s="411">
        <v>21.99</v>
      </c>
      <c r="F268" s="193"/>
      <c r="G268" s="412">
        <f t="shared" si="9"/>
        <v>0</v>
      </c>
      <c r="I268" s="1"/>
      <c r="J268" s="1"/>
      <c r="K268" s="2"/>
      <c r="Y268" s="1"/>
      <c r="Z268" s="1"/>
      <c r="AA268" s="1"/>
    </row>
    <row r="269" spans="2:27" x14ac:dyDescent="0.4">
      <c r="B269" s="484">
        <v>600703</v>
      </c>
      <c r="C269" s="62" t="s">
        <v>27</v>
      </c>
      <c r="D269" s="23" t="s">
        <v>30</v>
      </c>
      <c r="E269" s="409">
        <v>25.99</v>
      </c>
      <c r="F269" s="192"/>
      <c r="G269" s="250">
        <f t="shared" si="9"/>
        <v>0</v>
      </c>
      <c r="I269" s="1"/>
      <c r="J269" s="1"/>
      <c r="K269" s="2"/>
      <c r="Y269" s="1"/>
      <c r="Z269" s="1"/>
      <c r="AA269" s="1"/>
    </row>
    <row r="270" spans="2:27" x14ac:dyDescent="0.4">
      <c r="B270" s="484" t="s">
        <v>32</v>
      </c>
      <c r="C270" s="62" t="s">
        <v>33</v>
      </c>
      <c r="D270" s="5" t="s">
        <v>34</v>
      </c>
      <c r="E270" s="409">
        <v>19.989999999999998</v>
      </c>
      <c r="F270" s="192"/>
      <c r="G270" s="250">
        <f t="shared" si="9"/>
        <v>0</v>
      </c>
      <c r="I270" s="1"/>
      <c r="J270" s="1"/>
      <c r="K270" s="2"/>
      <c r="Y270" s="1"/>
      <c r="Z270" s="1"/>
      <c r="AA270" s="1"/>
    </row>
    <row r="271" spans="2:27" x14ac:dyDescent="0.4">
      <c r="B271" s="331" t="s">
        <v>37</v>
      </c>
      <c r="C271" s="92" t="s">
        <v>449</v>
      </c>
      <c r="D271" s="24" t="s">
        <v>6</v>
      </c>
      <c r="E271" s="151">
        <v>19.989999999999998</v>
      </c>
      <c r="F271" s="194"/>
      <c r="G271" s="256">
        <f t="shared" si="9"/>
        <v>0</v>
      </c>
      <c r="I271" s="1"/>
      <c r="J271" s="1"/>
      <c r="K271" s="2"/>
      <c r="Y271" s="1"/>
      <c r="Z271" s="1"/>
      <c r="AA271" s="1"/>
    </row>
    <row r="272" spans="2:27" x14ac:dyDescent="0.4">
      <c r="B272" s="331" t="s">
        <v>38</v>
      </c>
      <c r="C272" s="92" t="s">
        <v>448</v>
      </c>
      <c r="D272" s="24" t="s">
        <v>39</v>
      </c>
      <c r="E272" s="151">
        <v>14.99</v>
      </c>
      <c r="F272" s="194"/>
      <c r="G272" s="256">
        <f t="shared" si="9"/>
        <v>0</v>
      </c>
      <c r="I272" s="1"/>
      <c r="J272" s="1"/>
      <c r="K272" s="2"/>
      <c r="Y272" s="1"/>
      <c r="Z272" s="1"/>
      <c r="AA272" s="1"/>
    </row>
    <row r="273" spans="1:27" x14ac:dyDescent="0.4">
      <c r="B273" s="543" t="s">
        <v>566</v>
      </c>
      <c r="C273" s="46" t="s">
        <v>567</v>
      </c>
      <c r="D273" s="544" t="s">
        <v>565</v>
      </c>
      <c r="E273" s="545">
        <v>6.99</v>
      </c>
      <c r="F273" s="546"/>
      <c r="G273" s="494">
        <f t="shared" si="9"/>
        <v>0</v>
      </c>
      <c r="I273" s="1"/>
      <c r="J273" s="1"/>
      <c r="K273" s="2"/>
      <c r="Y273" s="1"/>
      <c r="Z273" s="1"/>
      <c r="AA273" s="1"/>
    </row>
    <row r="274" spans="1:27" x14ac:dyDescent="0.4">
      <c r="A274" s="641" t="s">
        <v>563</v>
      </c>
      <c r="B274" s="661" t="s">
        <v>339</v>
      </c>
      <c r="C274" s="662" t="s">
        <v>340</v>
      </c>
      <c r="D274" s="663" t="s">
        <v>43</v>
      </c>
      <c r="E274" s="664">
        <v>9.99</v>
      </c>
      <c r="F274" s="665"/>
      <c r="G274" s="666">
        <f t="shared" si="9"/>
        <v>0</v>
      </c>
      <c r="I274" s="1"/>
      <c r="J274" s="1"/>
      <c r="K274" s="2"/>
      <c r="Y274" s="1"/>
      <c r="Z274" s="1"/>
      <c r="AA274" s="1"/>
    </row>
    <row r="275" spans="1:27" x14ac:dyDescent="0.4">
      <c r="B275" s="485" t="s">
        <v>478</v>
      </c>
      <c r="C275" s="95" t="s">
        <v>479</v>
      </c>
      <c r="D275" s="25"/>
      <c r="E275" s="152">
        <v>4.49</v>
      </c>
      <c r="F275" s="195"/>
      <c r="G275" s="420">
        <f t="shared" si="9"/>
        <v>0</v>
      </c>
      <c r="I275" s="1"/>
      <c r="J275" s="1"/>
      <c r="K275" s="2"/>
      <c r="Y275" s="1"/>
      <c r="Z275" s="1"/>
      <c r="AA275" s="1"/>
    </row>
    <row r="276" spans="1:27" ht="23.4" thickBot="1" x14ac:dyDescent="0.45">
      <c r="B276" s="486" t="s">
        <v>41</v>
      </c>
      <c r="C276" s="487" t="s">
        <v>42</v>
      </c>
      <c r="D276" s="26" t="s">
        <v>43</v>
      </c>
      <c r="E276" s="153">
        <v>12.99</v>
      </c>
      <c r="F276" s="196"/>
      <c r="G276" s="252">
        <f t="shared" si="9"/>
        <v>0</v>
      </c>
      <c r="I276" s="1"/>
      <c r="J276" s="1"/>
      <c r="K276" s="2"/>
      <c r="Y276" s="1"/>
      <c r="Z276" s="1"/>
      <c r="AA276" s="1"/>
    </row>
    <row r="277" spans="1:27" x14ac:dyDescent="0.4">
      <c r="B277" s="421">
        <v>354100</v>
      </c>
      <c r="C277" s="67" t="s">
        <v>47</v>
      </c>
      <c r="D277" s="312"/>
      <c r="E277" s="465">
        <v>5.99</v>
      </c>
      <c r="F277" s="488"/>
      <c r="G277" s="391">
        <f t="shared" si="9"/>
        <v>0</v>
      </c>
      <c r="I277" s="1"/>
      <c r="J277" s="1"/>
      <c r="K277" s="2"/>
      <c r="Y277" s="1"/>
      <c r="Z277" s="1"/>
      <c r="AA277" s="1"/>
    </row>
    <row r="278" spans="1:27" x14ac:dyDescent="0.4">
      <c r="B278" s="247">
        <v>354101</v>
      </c>
      <c r="C278" s="67" t="s">
        <v>50</v>
      </c>
      <c r="D278" s="106"/>
      <c r="E278" s="129">
        <v>3.99</v>
      </c>
      <c r="F278" s="197"/>
      <c r="G278" s="248">
        <f t="shared" si="9"/>
        <v>0</v>
      </c>
      <c r="I278" s="1"/>
      <c r="J278" s="1"/>
      <c r="K278" s="2"/>
      <c r="Y278" s="1"/>
      <c r="Z278" s="1"/>
      <c r="AA278" s="1"/>
    </row>
    <row r="279" spans="1:27" x14ac:dyDescent="0.4">
      <c r="B279" s="247">
        <v>354102</v>
      </c>
      <c r="C279" s="67" t="s">
        <v>51</v>
      </c>
      <c r="D279" s="106"/>
      <c r="E279" s="129">
        <v>6.99</v>
      </c>
      <c r="F279" s="197"/>
      <c r="G279" s="248">
        <f t="shared" si="9"/>
        <v>0</v>
      </c>
      <c r="I279" s="1"/>
      <c r="J279" s="1"/>
      <c r="K279" s="2"/>
      <c r="Y279" s="1"/>
      <c r="Z279" s="1"/>
      <c r="AA279" s="1"/>
    </row>
    <row r="280" spans="1:27" x14ac:dyDescent="0.4">
      <c r="B280" s="489">
        <v>354135</v>
      </c>
      <c r="C280" s="330" t="s">
        <v>53</v>
      </c>
      <c r="D280" s="106"/>
      <c r="E280" s="129">
        <v>14.99</v>
      </c>
      <c r="F280" s="198"/>
      <c r="G280" s="248">
        <f t="shared" si="9"/>
        <v>0</v>
      </c>
      <c r="I280" s="1"/>
      <c r="J280" s="1"/>
      <c r="K280" s="2"/>
      <c r="Y280" s="1"/>
      <c r="Z280" s="1"/>
      <c r="AA280" s="1"/>
    </row>
    <row r="281" spans="1:27" x14ac:dyDescent="0.4">
      <c r="B281" s="247">
        <v>354138</v>
      </c>
      <c r="C281" s="330" t="s">
        <v>54</v>
      </c>
      <c r="D281" s="106"/>
      <c r="E281" s="129">
        <v>9.99</v>
      </c>
      <c r="F281" s="198"/>
      <c r="G281" s="248">
        <f t="shared" si="9"/>
        <v>0</v>
      </c>
      <c r="I281" s="1"/>
      <c r="J281" s="1"/>
      <c r="K281" s="2"/>
      <c r="Y281" s="1"/>
      <c r="Z281" s="1"/>
      <c r="AA281" s="1"/>
    </row>
    <row r="282" spans="1:27" x14ac:dyDescent="0.4">
      <c r="B282" s="247">
        <v>354104</v>
      </c>
      <c r="C282" s="330" t="s">
        <v>574</v>
      </c>
      <c r="D282" s="106" t="s">
        <v>36</v>
      </c>
      <c r="E282" s="129">
        <v>21.49</v>
      </c>
      <c r="F282" s="198"/>
      <c r="G282" s="248">
        <f t="shared" si="9"/>
        <v>0</v>
      </c>
      <c r="I282" s="1"/>
      <c r="J282" s="1"/>
      <c r="K282" s="2"/>
      <c r="Y282" s="1"/>
      <c r="Z282" s="1"/>
      <c r="AA282" s="1"/>
    </row>
    <row r="283" spans="1:27" x14ac:dyDescent="0.4">
      <c r="B283" s="410">
        <v>357003</v>
      </c>
      <c r="C283" s="88" t="s">
        <v>59</v>
      </c>
      <c r="D283" s="106"/>
      <c r="E283" s="411">
        <v>12.49</v>
      </c>
      <c r="F283" s="193"/>
      <c r="G283" s="412">
        <f t="shared" si="9"/>
        <v>0</v>
      </c>
      <c r="I283" s="1"/>
      <c r="J283" s="1"/>
      <c r="K283" s="2"/>
      <c r="Y283" s="1"/>
      <c r="Z283" s="1"/>
      <c r="AA283" s="1"/>
    </row>
    <row r="284" spans="1:27" x14ac:dyDescent="0.4">
      <c r="B284" s="329" t="s">
        <v>60</v>
      </c>
      <c r="C284" s="330" t="s">
        <v>61</v>
      </c>
      <c r="D284" s="106"/>
      <c r="E284" s="129">
        <v>27.99</v>
      </c>
      <c r="F284" s="198"/>
      <c r="G284" s="248">
        <f t="shared" si="9"/>
        <v>0</v>
      </c>
      <c r="I284" s="1"/>
      <c r="J284" s="1"/>
      <c r="K284" s="2"/>
      <c r="Y284" s="1"/>
      <c r="Z284" s="1"/>
      <c r="AA284" s="1"/>
    </row>
    <row r="285" spans="1:27" x14ac:dyDescent="0.4">
      <c r="B285" s="329" t="s">
        <v>64</v>
      </c>
      <c r="C285" s="330" t="s">
        <v>65</v>
      </c>
      <c r="D285" s="106" t="s">
        <v>66</v>
      </c>
      <c r="E285" s="129">
        <v>15.99</v>
      </c>
      <c r="F285" s="198"/>
      <c r="G285" s="248">
        <f t="shared" si="9"/>
        <v>0</v>
      </c>
      <c r="I285" s="1"/>
      <c r="J285" s="1"/>
      <c r="K285" s="2"/>
      <c r="Y285" s="1"/>
      <c r="Z285" s="1"/>
      <c r="AA285" s="1"/>
    </row>
    <row r="286" spans="1:27" x14ac:dyDescent="0.4">
      <c r="B286" s="332" t="s">
        <v>68</v>
      </c>
      <c r="C286" s="333" t="s">
        <v>69</v>
      </c>
      <c r="D286" s="106"/>
      <c r="E286" s="149">
        <v>29.99</v>
      </c>
      <c r="F286" s="199"/>
      <c r="G286" s="335">
        <f t="shared" si="9"/>
        <v>0</v>
      </c>
      <c r="I286" s="1"/>
      <c r="J286" s="1"/>
      <c r="K286" s="2"/>
      <c r="Y286" s="1"/>
      <c r="Z286" s="1"/>
      <c r="AA286" s="1"/>
    </row>
    <row r="287" spans="1:27" x14ac:dyDescent="0.4">
      <c r="B287" s="329" t="s">
        <v>70</v>
      </c>
      <c r="C287" s="330" t="s">
        <v>71</v>
      </c>
      <c r="D287" s="106" t="s">
        <v>39</v>
      </c>
      <c r="E287" s="129">
        <v>13.99</v>
      </c>
      <c r="F287" s="198"/>
      <c r="G287" s="248">
        <f t="shared" si="9"/>
        <v>0</v>
      </c>
      <c r="I287" s="1"/>
      <c r="J287" s="1"/>
      <c r="K287" s="2"/>
      <c r="Y287" s="1"/>
      <c r="Z287" s="1"/>
      <c r="AA287" s="1"/>
    </row>
    <row r="288" spans="1:27" x14ac:dyDescent="0.4">
      <c r="B288" s="331" t="s">
        <v>74</v>
      </c>
      <c r="C288" s="531" t="s">
        <v>524</v>
      </c>
      <c r="D288" s="27" t="s">
        <v>39</v>
      </c>
      <c r="E288" s="151">
        <v>5.49</v>
      </c>
      <c r="F288" s="194"/>
      <c r="G288" s="256">
        <f t="shared" si="9"/>
        <v>0</v>
      </c>
      <c r="I288" s="1"/>
      <c r="J288" s="1"/>
      <c r="K288" s="2"/>
      <c r="Y288" s="1"/>
      <c r="Z288" s="1"/>
      <c r="AA288" s="1"/>
    </row>
    <row r="289" spans="2:27" x14ac:dyDescent="0.4">
      <c r="B289" s="532" t="s">
        <v>75</v>
      </c>
      <c r="C289" s="533" t="s">
        <v>76</v>
      </c>
      <c r="D289" s="312"/>
      <c r="E289" s="465">
        <v>15.99</v>
      </c>
      <c r="F289" s="488"/>
      <c r="G289" s="391">
        <f t="shared" si="9"/>
        <v>0</v>
      </c>
      <c r="I289" s="1"/>
      <c r="J289" s="1"/>
      <c r="K289" s="2"/>
      <c r="Y289" s="1"/>
      <c r="Z289" s="1"/>
      <c r="AA289" s="1"/>
    </row>
    <row r="290" spans="2:27" x14ac:dyDescent="0.4">
      <c r="B290" s="329" t="s">
        <v>77</v>
      </c>
      <c r="C290" s="330" t="s">
        <v>78</v>
      </c>
      <c r="D290" s="106"/>
      <c r="E290" s="129">
        <v>10.99</v>
      </c>
      <c r="F290" s="198"/>
      <c r="G290" s="248">
        <f t="shared" si="9"/>
        <v>0</v>
      </c>
      <c r="I290" s="1"/>
      <c r="J290" s="1"/>
      <c r="K290" s="2"/>
      <c r="Y290" s="1"/>
      <c r="Z290" s="1"/>
      <c r="AA290" s="1"/>
    </row>
    <row r="291" spans="2:27" x14ac:dyDescent="0.4">
      <c r="B291" s="329" t="s">
        <v>80</v>
      </c>
      <c r="C291" s="330" t="s">
        <v>81</v>
      </c>
      <c r="D291" s="106"/>
      <c r="E291" s="129">
        <v>13.99</v>
      </c>
      <c r="F291" s="198"/>
      <c r="G291" s="248">
        <f t="shared" si="9"/>
        <v>0</v>
      </c>
      <c r="I291" s="1"/>
      <c r="J291" s="1"/>
      <c r="K291" s="2"/>
      <c r="Y291" s="1"/>
      <c r="Z291" s="1"/>
      <c r="AA291" s="1"/>
    </row>
    <row r="292" spans="2:27" x14ac:dyDescent="0.4">
      <c r="B292" s="336" t="s">
        <v>85</v>
      </c>
      <c r="C292" s="96" t="s">
        <v>86</v>
      </c>
      <c r="D292" s="106"/>
      <c r="E292" s="409">
        <v>16.989999999999998</v>
      </c>
      <c r="F292" s="192"/>
      <c r="G292" s="250">
        <f t="shared" si="9"/>
        <v>0</v>
      </c>
      <c r="I292" s="1"/>
      <c r="J292" s="1"/>
      <c r="K292" s="2"/>
      <c r="Y292" s="1"/>
      <c r="Z292" s="1"/>
      <c r="AA292" s="1"/>
    </row>
    <row r="293" spans="2:27" x14ac:dyDescent="0.4">
      <c r="B293" s="329" t="s">
        <v>88</v>
      </c>
      <c r="C293" s="67" t="s">
        <v>89</v>
      </c>
      <c r="D293" s="106"/>
      <c r="E293" s="129">
        <v>39.99</v>
      </c>
      <c r="F293" s="198"/>
      <c r="G293" s="248">
        <f t="shared" si="9"/>
        <v>0</v>
      </c>
      <c r="I293" s="1"/>
      <c r="J293" s="1"/>
      <c r="K293" s="2"/>
      <c r="Y293" s="1"/>
      <c r="Z293" s="1"/>
      <c r="AA293" s="1"/>
    </row>
    <row r="294" spans="2:27" x14ac:dyDescent="0.4">
      <c r="B294" s="329" t="s">
        <v>90</v>
      </c>
      <c r="C294" s="67" t="s">
        <v>91</v>
      </c>
      <c r="D294" s="106"/>
      <c r="E294" s="129">
        <v>52.49</v>
      </c>
      <c r="F294" s="198"/>
      <c r="G294" s="248">
        <f t="shared" si="9"/>
        <v>0</v>
      </c>
      <c r="I294" s="1"/>
      <c r="J294" s="1"/>
      <c r="K294" s="2"/>
      <c r="Y294" s="1"/>
      <c r="Z294" s="1"/>
      <c r="AA294" s="1"/>
    </row>
    <row r="295" spans="2:27" x14ac:dyDescent="0.4">
      <c r="B295" s="336" t="s">
        <v>92</v>
      </c>
      <c r="C295" s="72" t="s">
        <v>93</v>
      </c>
      <c r="D295" s="106"/>
      <c r="E295" s="409">
        <v>25.99</v>
      </c>
      <c r="F295" s="192"/>
      <c r="G295" s="250">
        <f t="shared" si="9"/>
        <v>0</v>
      </c>
      <c r="I295" s="1"/>
      <c r="J295" s="1"/>
      <c r="K295" s="2"/>
      <c r="Y295" s="1"/>
      <c r="Z295" s="1"/>
      <c r="AA295" s="1"/>
    </row>
    <row r="296" spans="2:27" x14ac:dyDescent="0.4">
      <c r="B296" s="336" t="s">
        <v>95</v>
      </c>
      <c r="C296" s="72" t="s">
        <v>450</v>
      </c>
      <c r="D296" s="106"/>
      <c r="E296" s="409">
        <v>26.99</v>
      </c>
      <c r="F296" s="192"/>
      <c r="G296" s="250">
        <f t="shared" si="9"/>
        <v>0</v>
      </c>
      <c r="I296" s="1"/>
      <c r="J296" s="1"/>
      <c r="K296" s="2"/>
      <c r="Y296" s="1"/>
      <c r="Z296" s="1"/>
      <c r="AA296" s="1"/>
    </row>
    <row r="297" spans="2:27" x14ac:dyDescent="0.4">
      <c r="B297" s="336" t="s">
        <v>96</v>
      </c>
      <c r="C297" s="72" t="s">
        <v>451</v>
      </c>
      <c r="D297" s="106"/>
      <c r="E297" s="409">
        <v>13.99</v>
      </c>
      <c r="F297" s="192"/>
      <c r="G297" s="250">
        <f t="shared" si="9"/>
        <v>0</v>
      </c>
      <c r="I297" s="1"/>
      <c r="J297" s="1"/>
      <c r="K297" s="2"/>
      <c r="Y297" s="1"/>
      <c r="Z297" s="1"/>
      <c r="AA297" s="1"/>
    </row>
    <row r="298" spans="2:27" x14ac:dyDescent="0.4">
      <c r="B298" s="406">
        <v>358080</v>
      </c>
      <c r="C298" s="333" t="s">
        <v>97</v>
      </c>
      <c r="D298" s="106" t="s">
        <v>43</v>
      </c>
      <c r="E298" s="149">
        <v>42.99</v>
      </c>
      <c r="F298" s="199"/>
      <c r="G298" s="335">
        <f t="shared" si="9"/>
        <v>0</v>
      </c>
      <c r="I298" s="1"/>
      <c r="J298" s="1"/>
      <c r="K298" s="2"/>
      <c r="Y298" s="1"/>
      <c r="Z298" s="1"/>
      <c r="AA298" s="1"/>
    </row>
    <row r="299" spans="2:27" x14ac:dyDescent="0.4">
      <c r="B299" s="247">
        <v>357020</v>
      </c>
      <c r="C299" s="330" t="s">
        <v>98</v>
      </c>
      <c r="D299" s="106" t="s">
        <v>87</v>
      </c>
      <c r="E299" s="129">
        <v>39.99</v>
      </c>
      <c r="F299" s="198"/>
      <c r="G299" s="248">
        <f t="shared" si="9"/>
        <v>0</v>
      </c>
      <c r="I299" s="1"/>
      <c r="J299" s="1"/>
      <c r="K299" s="2"/>
      <c r="Y299" s="1"/>
      <c r="Z299" s="1"/>
      <c r="AA299" s="1"/>
    </row>
    <row r="300" spans="2:27" x14ac:dyDescent="0.4">
      <c r="B300" s="247">
        <v>357021</v>
      </c>
      <c r="C300" s="330" t="s">
        <v>101</v>
      </c>
      <c r="D300" s="106" t="s">
        <v>43</v>
      </c>
      <c r="E300" s="129">
        <v>29.49</v>
      </c>
      <c r="F300" s="198"/>
      <c r="G300" s="248">
        <f t="shared" si="9"/>
        <v>0</v>
      </c>
      <c r="I300" s="1"/>
      <c r="J300" s="1"/>
      <c r="K300" s="2"/>
      <c r="Y300" s="1"/>
      <c r="Z300" s="1"/>
      <c r="AA300" s="1"/>
    </row>
    <row r="301" spans="2:27" ht="23.4" thickBot="1" x14ac:dyDescent="0.45">
      <c r="B301" s="247">
        <v>357023</v>
      </c>
      <c r="C301" s="330" t="s">
        <v>101</v>
      </c>
      <c r="D301" s="106" t="s">
        <v>103</v>
      </c>
      <c r="E301" s="129">
        <v>29.49</v>
      </c>
      <c r="F301" s="198"/>
      <c r="G301" s="248">
        <f t="shared" si="9"/>
        <v>0</v>
      </c>
      <c r="I301" s="1"/>
      <c r="J301" s="1"/>
      <c r="K301" s="2"/>
      <c r="Y301" s="1"/>
      <c r="Z301" s="1"/>
      <c r="AA301" s="1"/>
    </row>
    <row r="302" spans="2:27" ht="25.2" thickBot="1" x14ac:dyDescent="0.45">
      <c r="B302" s="242" t="s">
        <v>1</v>
      </c>
      <c r="C302" s="243" t="s">
        <v>555</v>
      </c>
      <c r="D302" s="243" t="s">
        <v>2</v>
      </c>
      <c r="E302" s="244" t="s">
        <v>3</v>
      </c>
      <c r="F302" s="245" t="s">
        <v>543</v>
      </c>
      <c r="G302" s="246" t="s">
        <v>4</v>
      </c>
      <c r="I302" s="1"/>
      <c r="J302" s="1"/>
      <c r="K302" s="2"/>
      <c r="Y302" s="1"/>
      <c r="Z302" s="1"/>
      <c r="AA302" s="1"/>
    </row>
    <row r="303" spans="2:27" x14ac:dyDescent="0.4">
      <c r="B303" s="323" t="s">
        <v>105</v>
      </c>
      <c r="C303" s="324" t="s">
        <v>106</v>
      </c>
      <c r="D303" s="325"/>
      <c r="E303" s="326">
        <v>34.99</v>
      </c>
      <c r="F303" s="327"/>
      <c r="G303" s="328">
        <f t="shared" ref="G303:G327" si="10">E303*F303</f>
        <v>0</v>
      </c>
      <c r="I303" s="1"/>
      <c r="J303" s="1"/>
      <c r="K303" s="2"/>
      <c r="Y303" s="1"/>
      <c r="Z303" s="1"/>
      <c r="AA303" s="1"/>
    </row>
    <row r="304" spans="2:27" x14ac:dyDescent="0.4">
      <c r="B304" s="329" t="s">
        <v>107</v>
      </c>
      <c r="C304" s="330" t="s">
        <v>108</v>
      </c>
      <c r="D304" s="19" t="s">
        <v>109</v>
      </c>
      <c r="E304" s="121">
        <v>34.99</v>
      </c>
      <c r="F304" s="204"/>
      <c r="G304" s="248">
        <f t="shared" si="10"/>
        <v>0</v>
      </c>
      <c r="I304" s="1"/>
      <c r="J304" s="1"/>
      <c r="K304" s="2"/>
      <c r="Y304" s="1"/>
      <c r="Z304" s="1"/>
      <c r="AA304" s="1"/>
    </row>
    <row r="305" spans="1:27" x14ac:dyDescent="0.4">
      <c r="A305" s="641" t="s">
        <v>563</v>
      </c>
      <c r="B305" s="631">
        <v>403875</v>
      </c>
      <c r="C305" s="674" t="s">
        <v>111</v>
      </c>
      <c r="D305" s="640"/>
      <c r="E305" s="629">
        <v>12.99</v>
      </c>
      <c r="F305" s="691"/>
      <c r="G305" s="630">
        <f t="shared" si="10"/>
        <v>0</v>
      </c>
      <c r="I305" s="1"/>
      <c r="J305" s="1"/>
      <c r="K305" s="2"/>
      <c r="Y305" s="1"/>
      <c r="Z305" s="1"/>
      <c r="AA305" s="1"/>
    </row>
    <row r="306" spans="1:27" x14ac:dyDescent="0.4">
      <c r="B306" s="331" t="s">
        <v>112</v>
      </c>
      <c r="C306" s="92" t="s">
        <v>113</v>
      </c>
      <c r="D306" s="19"/>
      <c r="E306" s="125">
        <v>24.99</v>
      </c>
      <c r="F306" s="201"/>
      <c r="G306" s="256">
        <f t="shared" si="10"/>
        <v>0</v>
      </c>
      <c r="I306" s="1"/>
      <c r="J306" s="1"/>
      <c r="K306" s="2"/>
      <c r="Y306" s="1"/>
      <c r="Z306" s="1"/>
      <c r="AA306" s="1"/>
    </row>
    <row r="307" spans="1:27" x14ac:dyDescent="0.4">
      <c r="B307" s="543" t="s">
        <v>572</v>
      </c>
      <c r="C307" s="697" t="s">
        <v>573</v>
      </c>
      <c r="D307" s="35"/>
      <c r="E307" s="155">
        <v>13.49</v>
      </c>
      <c r="F307" s="205"/>
      <c r="G307" s="494">
        <f t="shared" si="10"/>
        <v>0</v>
      </c>
      <c r="I307" s="1"/>
      <c r="J307" s="1"/>
      <c r="K307" s="2"/>
      <c r="Y307" s="1"/>
      <c r="Z307" s="1"/>
      <c r="AA307" s="1"/>
    </row>
    <row r="308" spans="1:27" x14ac:dyDescent="0.4">
      <c r="B308" s="332" t="s">
        <v>114</v>
      </c>
      <c r="C308" s="333" t="s">
        <v>115</v>
      </c>
      <c r="D308" s="19"/>
      <c r="E308" s="128">
        <v>35.99</v>
      </c>
      <c r="F308" s="334"/>
      <c r="G308" s="335">
        <f t="shared" si="10"/>
        <v>0</v>
      </c>
      <c r="I308" s="1"/>
      <c r="J308" s="1"/>
      <c r="K308" s="2"/>
      <c r="Y308" s="1"/>
      <c r="Z308" s="1"/>
      <c r="AA308" s="1"/>
    </row>
    <row r="309" spans="1:27" x14ac:dyDescent="0.4">
      <c r="B309" s="336" t="s">
        <v>475</v>
      </c>
      <c r="C309" s="97" t="s">
        <v>476</v>
      </c>
      <c r="D309" s="19"/>
      <c r="E309" s="122">
        <v>35.99</v>
      </c>
      <c r="F309" s="200"/>
      <c r="G309" s="250">
        <f t="shared" si="10"/>
        <v>0</v>
      </c>
      <c r="I309" s="1"/>
      <c r="J309" s="1"/>
      <c r="K309" s="2"/>
      <c r="Y309" s="1"/>
      <c r="Z309" s="1"/>
      <c r="AA309" s="1"/>
    </row>
    <row r="310" spans="1:27" x14ac:dyDescent="0.4">
      <c r="B310" s="329" t="s">
        <v>118</v>
      </c>
      <c r="C310" s="330" t="s">
        <v>119</v>
      </c>
      <c r="D310" s="19"/>
      <c r="E310" s="121">
        <v>42.99</v>
      </c>
      <c r="F310" s="204"/>
      <c r="G310" s="248">
        <f t="shared" si="10"/>
        <v>0</v>
      </c>
      <c r="I310" s="1"/>
      <c r="J310" s="1"/>
      <c r="K310" s="2"/>
      <c r="Y310" s="1"/>
      <c r="Z310" s="1"/>
      <c r="AA310" s="1"/>
    </row>
    <row r="311" spans="1:27" x14ac:dyDescent="0.4">
      <c r="B311" s="329">
        <v>600164</v>
      </c>
      <c r="C311" s="330" t="s">
        <v>120</v>
      </c>
      <c r="D311" s="19"/>
      <c r="E311" s="121">
        <v>39.99</v>
      </c>
      <c r="F311" s="204"/>
      <c r="G311" s="248">
        <f t="shared" si="10"/>
        <v>0</v>
      </c>
      <c r="I311" s="1"/>
      <c r="J311" s="1"/>
      <c r="K311" s="2"/>
      <c r="Y311" s="1"/>
      <c r="Z311" s="1"/>
      <c r="AA311" s="1"/>
    </row>
    <row r="312" spans="1:27" x14ac:dyDescent="0.4">
      <c r="B312" s="329">
        <v>600156</v>
      </c>
      <c r="C312" s="330" t="s">
        <v>122</v>
      </c>
      <c r="D312" s="19"/>
      <c r="E312" s="121">
        <v>21.99</v>
      </c>
      <c r="F312" s="204"/>
      <c r="G312" s="248">
        <f t="shared" si="10"/>
        <v>0</v>
      </c>
      <c r="I312" s="1"/>
      <c r="J312" s="1"/>
      <c r="K312" s="2"/>
      <c r="Y312" s="1"/>
      <c r="Z312" s="1"/>
      <c r="AA312" s="1"/>
    </row>
    <row r="313" spans="1:27" x14ac:dyDescent="0.4">
      <c r="B313" s="485">
        <v>600166</v>
      </c>
      <c r="C313" s="534" t="s">
        <v>123</v>
      </c>
      <c r="D313" s="34"/>
      <c r="E313" s="137">
        <v>34.99</v>
      </c>
      <c r="F313" s="535"/>
      <c r="G313" s="420">
        <f t="shared" si="10"/>
        <v>0</v>
      </c>
      <c r="I313" s="1"/>
      <c r="J313" s="1"/>
      <c r="K313" s="2"/>
      <c r="Y313" s="1"/>
      <c r="Z313" s="1"/>
      <c r="AA313" s="1"/>
    </row>
    <row r="314" spans="1:27" x14ac:dyDescent="0.4">
      <c r="A314" s="566" t="s">
        <v>563</v>
      </c>
      <c r="B314" s="607" t="s">
        <v>124</v>
      </c>
      <c r="C314" s="594" t="s">
        <v>125</v>
      </c>
      <c r="D314" s="608"/>
      <c r="E314" s="575">
        <v>31.99</v>
      </c>
      <c r="F314" s="606"/>
      <c r="G314" s="569">
        <f t="shared" si="10"/>
        <v>0</v>
      </c>
      <c r="I314" s="1"/>
      <c r="J314" s="1"/>
      <c r="K314" s="2"/>
      <c r="Y314" s="1"/>
      <c r="Z314" s="1"/>
      <c r="AA314" s="1"/>
    </row>
    <row r="315" spans="1:27" x14ac:dyDescent="0.4">
      <c r="B315" s="415">
        <v>600126</v>
      </c>
      <c r="C315" s="98" t="s">
        <v>127</v>
      </c>
      <c r="D315" s="28"/>
      <c r="E315" s="134">
        <v>25.49</v>
      </c>
      <c r="F315" s="202"/>
      <c r="G315" s="416">
        <f t="shared" si="10"/>
        <v>0</v>
      </c>
      <c r="I315" s="1"/>
      <c r="J315" s="1"/>
      <c r="K315" s="2"/>
      <c r="Y315" s="1"/>
      <c r="Z315" s="1"/>
      <c r="AA315" s="1"/>
    </row>
    <row r="316" spans="1:27" x14ac:dyDescent="0.4">
      <c r="B316" s="490">
        <v>600174</v>
      </c>
      <c r="C316" s="330" t="s">
        <v>128</v>
      </c>
      <c r="D316" s="28"/>
      <c r="E316" s="142">
        <v>29.99</v>
      </c>
      <c r="F316" s="488"/>
      <c r="G316" s="391">
        <f t="shared" si="10"/>
        <v>0</v>
      </c>
      <c r="I316" s="1"/>
      <c r="J316" s="1"/>
      <c r="K316" s="2"/>
      <c r="Y316" s="1"/>
      <c r="Z316" s="1"/>
      <c r="AA316" s="1"/>
    </row>
    <row r="317" spans="1:27" x14ac:dyDescent="0.4">
      <c r="B317" s="490">
        <v>600101</v>
      </c>
      <c r="C317" s="301" t="s">
        <v>130</v>
      </c>
      <c r="D317" s="28"/>
      <c r="E317" s="142">
        <v>19.989999999999998</v>
      </c>
      <c r="F317" s="488"/>
      <c r="G317" s="391">
        <f t="shared" si="10"/>
        <v>0</v>
      </c>
      <c r="I317" s="1"/>
      <c r="J317" s="1"/>
      <c r="K317" s="2"/>
      <c r="Y317" s="1"/>
      <c r="Z317" s="1"/>
      <c r="AA317" s="1"/>
    </row>
    <row r="318" spans="1:27" x14ac:dyDescent="0.4">
      <c r="A318" s="641" t="s">
        <v>563</v>
      </c>
      <c r="B318" s="692">
        <v>600168</v>
      </c>
      <c r="C318" s="693" t="s">
        <v>133</v>
      </c>
      <c r="D318" s="694"/>
      <c r="E318" s="687">
        <v>14.99</v>
      </c>
      <c r="F318" s="665"/>
      <c r="G318" s="666">
        <f t="shared" si="10"/>
        <v>0</v>
      </c>
      <c r="I318" s="1"/>
      <c r="J318" s="1"/>
      <c r="K318" s="2"/>
      <c r="Y318" s="1"/>
      <c r="Z318" s="1"/>
      <c r="AA318" s="1"/>
    </row>
    <row r="319" spans="1:27" x14ac:dyDescent="0.4">
      <c r="A319" s="566" t="s">
        <v>563</v>
      </c>
      <c r="B319" s="570">
        <v>600102</v>
      </c>
      <c r="C319" s="615" t="s">
        <v>135</v>
      </c>
      <c r="D319" s="616"/>
      <c r="E319" s="575">
        <v>19.989999999999998</v>
      </c>
      <c r="F319" s="614"/>
      <c r="G319" s="569">
        <f t="shared" si="10"/>
        <v>0</v>
      </c>
      <c r="I319" s="1"/>
      <c r="J319" s="1"/>
      <c r="K319" s="2"/>
      <c r="Y319" s="1"/>
      <c r="Z319" s="1"/>
      <c r="AA319" s="1"/>
    </row>
    <row r="320" spans="1:27" x14ac:dyDescent="0.4">
      <c r="B320" s="536">
        <v>600105</v>
      </c>
      <c r="C320" s="98" t="s">
        <v>137</v>
      </c>
      <c r="D320" s="28"/>
      <c r="E320" s="133">
        <v>19.989999999999998</v>
      </c>
      <c r="F320" s="537"/>
      <c r="G320" s="424">
        <f t="shared" si="10"/>
        <v>0</v>
      </c>
      <c r="I320" s="1"/>
      <c r="J320" s="1"/>
      <c r="K320" s="2"/>
      <c r="Y320" s="1"/>
      <c r="Z320" s="1"/>
      <c r="AA320" s="1"/>
    </row>
    <row r="321" spans="1:27" x14ac:dyDescent="0.4">
      <c r="B321" s="491">
        <v>600107</v>
      </c>
      <c r="C321" s="492" t="s">
        <v>138</v>
      </c>
      <c r="D321" s="28"/>
      <c r="E321" s="121">
        <v>18.489999999999998</v>
      </c>
      <c r="F321" s="198"/>
      <c r="G321" s="248">
        <f t="shared" si="10"/>
        <v>0</v>
      </c>
      <c r="I321" s="1"/>
      <c r="J321" s="1"/>
      <c r="K321" s="2"/>
      <c r="Y321" s="1"/>
      <c r="Z321" s="1"/>
      <c r="AA321" s="1"/>
    </row>
    <row r="322" spans="1:27" x14ac:dyDescent="0.4">
      <c r="B322" s="491">
        <v>600120</v>
      </c>
      <c r="C322" s="49" t="s">
        <v>140</v>
      </c>
      <c r="D322" s="29" t="s">
        <v>141</v>
      </c>
      <c r="E322" s="121">
        <v>14.99</v>
      </c>
      <c r="F322" s="198"/>
      <c r="G322" s="248">
        <f t="shared" si="10"/>
        <v>0</v>
      </c>
      <c r="I322" s="1"/>
      <c r="J322" s="1"/>
      <c r="K322" s="2"/>
      <c r="Y322" s="1"/>
      <c r="Z322" s="1"/>
      <c r="AA322" s="1"/>
    </row>
    <row r="323" spans="1:27" x14ac:dyDescent="0.4">
      <c r="B323" s="491">
        <v>600108</v>
      </c>
      <c r="C323" s="67" t="s">
        <v>142</v>
      </c>
      <c r="D323" s="30"/>
      <c r="E323" s="121">
        <v>19.989999999999998</v>
      </c>
      <c r="F323" s="198"/>
      <c r="G323" s="248">
        <f t="shared" si="10"/>
        <v>0</v>
      </c>
      <c r="I323" s="1"/>
      <c r="J323" s="1"/>
      <c r="K323" s="2"/>
      <c r="Y323" s="1"/>
      <c r="Z323" s="1"/>
      <c r="AA323" s="1"/>
    </row>
    <row r="324" spans="1:27" x14ac:dyDescent="0.4">
      <c r="B324" s="493">
        <v>600117</v>
      </c>
      <c r="C324" s="99" t="s">
        <v>143</v>
      </c>
      <c r="D324" s="31"/>
      <c r="E324" s="141">
        <v>24.99</v>
      </c>
      <c r="F324" s="203"/>
      <c r="G324" s="478">
        <f t="shared" si="10"/>
        <v>0</v>
      </c>
      <c r="I324" s="1"/>
      <c r="J324" s="1"/>
      <c r="K324" s="2"/>
      <c r="Y324" s="1"/>
      <c r="Z324" s="1"/>
      <c r="AA324" s="1"/>
    </row>
    <row r="325" spans="1:27" x14ac:dyDescent="0.4">
      <c r="B325" s="509">
        <v>600064</v>
      </c>
      <c r="C325" s="341" t="s">
        <v>144</v>
      </c>
      <c r="D325" s="110"/>
      <c r="E325" s="154">
        <v>23.99</v>
      </c>
      <c r="F325" s="224"/>
      <c r="G325" s="403">
        <f t="shared" si="10"/>
        <v>0</v>
      </c>
      <c r="I325" s="1"/>
      <c r="J325" s="1"/>
      <c r="K325" s="2"/>
      <c r="Y325" s="1"/>
      <c r="Z325" s="1"/>
      <c r="AA325" s="1"/>
    </row>
    <row r="326" spans="1:27" x14ac:dyDescent="0.4">
      <c r="A326" s="566" t="s">
        <v>563</v>
      </c>
      <c r="B326" s="570">
        <v>403502</v>
      </c>
      <c r="C326" s="594" t="s">
        <v>349</v>
      </c>
      <c r="D326" s="613"/>
      <c r="E326" s="575">
        <v>25.99</v>
      </c>
      <c r="F326" s="614"/>
      <c r="G326" s="569">
        <f t="shared" si="10"/>
        <v>0</v>
      </c>
      <c r="I326" s="1"/>
      <c r="J326" s="1"/>
      <c r="K326" s="2"/>
      <c r="Y326" s="1"/>
      <c r="Z326" s="1"/>
      <c r="AA326" s="1"/>
    </row>
    <row r="327" spans="1:27" ht="23.4" thickBot="1" x14ac:dyDescent="0.45">
      <c r="A327" s="566" t="s">
        <v>563</v>
      </c>
      <c r="B327" s="609" t="s">
        <v>145</v>
      </c>
      <c r="C327" s="610" t="s">
        <v>146</v>
      </c>
      <c r="D327" s="611"/>
      <c r="E327" s="590">
        <v>26.99</v>
      </c>
      <c r="F327" s="612"/>
      <c r="G327" s="591">
        <f t="shared" si="10"/>
        <v>0</v>
      </c>
      <c r="I327" s="1"/>
      <c r="J327" s="1"/>
      <c r="K327" s="2"/>
      <c r="Y327" s="1"/>
      <c r="Z327" s="1"/>
      <c r="AA327" s="1"/>
    </row>
    <row r="328" spans="1:27" ht="25.2" thickBot="1" x14ac:dyDescent="0.45">
      <c r="B328" s="242" t="s">
        <v>1</v>
      </c>
      <c r="C328" s="243" t="s">
        <v>556</v>
      </c>
      <c r="D328" s="243" t="s">
        <v>2</v>
      </c>
      <c r="E328" s="244" t="s">
        <v>3</v>
      </c>
      <c r="F328" s="245" t="s">
        <v>543</v>
      </c>
      <c r="G328" s="246" t="s">
        <v>4</v>
      </c>
      <c r="I328" s="1"/>
      <c r="J328" s="1"/>
      <c r="K328" s="2"/>
      <c r="Y328" s="1"/>
      <c r="Z328" s="1"/>
      <c r="AA328" s="1"/>
    </row>
    <row r="329" spans="1:27" x14ac:dyDescent="0.4">
      <c r="A329" s="641" t="s">
        <v>563</v>
      </c>
      <c r="B329" s="631">
        <v>356001</v>
      </c>
      <c r="C329" s="632" t="s">
        <v>147</v>
      </c>
      <c r="D329" s="633" t="s">
        <v>148</v>
      </c>
      <c r="E329" s="629">
        <v>17.989999999999998</v>
      </c>
      <c r="F329" s="627"/>
      <c r="G329" s="630">
        <f t="shared" ref="G329:G367" si="11">E329*F329</f>
        <v>0</v>
      </c>
      <c r="I329" s="1"/>
      <c r="J329" s="1"/>
      <c r="K329" s="2"/>
      <c r="Y329" s="1"/>
      <c r="Z329" s="1"/>
      <c r="AA329" s="1"/>
    </row>
    <row r="330" spans="1:27" ht="23.4" thickBot="1" x14ac:dyDescent="0.45">
      <c r="A330" s="641" t="s">
        <v>563</v>
      </c>
      <c r="B330" s="631">
        <v>356007</v>
      </c>
      <c r="C330" s="632" t="s">
        <v>147</v>
      </c>
      <c r="D330" s="633" t="s">
        <v>149</v>
      </c>
      <c r="E330" s="629">
        <v>17.989999999999998</v>
      </c>
      <c r="F330" s="627"/>
      <c r="G330" s="630">
        <f t="shared" si="11"/>
        <v>0</v>
      </c>
      <c r="I330" s="1"/>
      <c r="J330" s="1"/>
      <c r="K330" s="2"/>
      <c r="Y330" s="1"/>
      <c r="Z330" s="1"/>
      <c r="AA330" s="1"/>
    </row>
    <row r="331" spans="1:27" ht="25.2" thickBot="1" x14ac:dyDescent="0.45">
      <c r="B331" s="242" t="s">
        <v>1</v>
      </c>
      <c r="C331" s="243" t="s">
        <v>557</v>
      </c>
      <c r="D331" s="243" t="s">
        <v>2</v>
      </c>
      <c r="E331" s="244" t="s">
        <v>3</v>
      </c>
      <c r="F331" s="245" t="s">
        <v>543</v>
      </c>
      <c r="G331" s="246" t="s">
        <v>4</v>
      </c>
      <c r="I331" s="1"/>
      <c r="J331" s="1"/>
      <c r="K331" s="2"/>
      <c r="Y331" s="1"/>
      <c r="Z331" s="1"/>
      <c r="AA331" s="1"/>
    </row>
    <row r="332" spans="1:27" x14ac:dyDescent="0.4">
      <c r="A332" s="641" t="s">
        <v>563</v>
      </c>
      <c r="B332" s="631">
        <v>355105</v>
      </c>
      <c r="C332" s="632" t="s">
        <v>459</v>
      </c>
      <c r="D332" s="633" t="s">
        <v>151</v>
      </c>
      <c r="E332" s="629">
        <v>12.99</v>
      </c>
      <c r="F332" s="627"/>
      <c r="G332" s="630">
        <f t="shared" si="11"/>
        <v>0</v>
      </c>
      <c r="I332" s="1"/>
      <c r="J332" s="1"/>
      <c r="K332" s="2"/>
      <c r="Y332" s="1"/>
      <c r="Z332" s="1"/>
      <c r="AA332" s="1"/>
    </row>
    <row r="333" spans="1:27" x14ac:dyDescent="0.4">
      <c r="A333" s="641" t="s">
        <v>563</v>
      </c>
      <c r="B333" s="631">
        <v>355104</v>
      </c>
      <c r="C333" s="632" t="s">
        <v>458</v>
      </c>
      <c r="D333" s="633" t="s">
        <v>151</v>
      </c>
      <c r="E333" s="629">
        <v>16.989999999999998</v>
      </c>
      <c r="F333" s="627"/>
      <c r="G333" s="630">
        <f t="shared" si="11"/>
        <v>0</v>
      </c>
      <c r="I333" s="1"/>
      <c r="J333" s="1"/>
      <c r="K333" s="2"/>
      <c r="Y333" s="1"/>
      <c r="Z333" s="1"/>
      <c r="AA333" s="1"/>
    </row>
    <row r="334" spans="1:27" ht="23.4" thickBot="1" x14ac:dyDescent="0.45">
      <c r="B334" s="249">
        <v>355002</v>
      </c>
      <c r="C334" s="62" t="s">
        <v>457</v>
      </c>
      <c r="D334" s="117" t="s">
        <v>546</v>
      </c>
      <c r="E334" s="122">
        <v>24.99</v>
      </c>
      <c r="F334" s="204"/>
      <c r="G334" s="250">
        <f t="shared" si="11"/>
        <v>0</v>
      </c>
      <c r="I334" s="1"/>
      <c r="J334" s="1"/>
      <c r="K334" s="2"/>
      <c r="Y334" s="1"/>
      <c r="Z334" s="1"/>
      <c r="AA334" s="1"/>
    </row>
    <row r="335" spans="1:27" ht="25.2" thickBot="1" x14ac:dyDescent="0.45">
      <c r="B335" s="242" t="s">
        <v>1</v>
      </c>
      <c r="C335" s="243" t="s">
        <v>558</v>
      </c>
      <c r="D335" s="243" t="s">
        <v>2</v>
      </c>
      <c r="E335" s="244" t="s">
        <v>3</v>
      </c>
      <c r="F335" s="245" t="s">
        <v>543</v>
      </c>
      <c r="G335" s="246" t="s">
        <v>4</v>
      </c>
      <c r="I335" s="1"/>
      <c r="J335" s="1"/>
      <c r="K335" s="2"/>
      <c r="Y335" s="1"/>
      <c r="Z335" s="1"/>
      <c r="AA335" s="1"/>
    </row>
    <row r="336" spans="1:27" x14ac:dyDescent="0.4">
      <c r="A336" s="641" t="s">
        <v>563</v>
      </c>
      <c r="B336" s="631">
        <v>350009</v>
      </c>
      <c r="C336" s="632" t="s">
        <v>452</v>
      </c>
      <c r="D336" s="633" t="s">
        <v>154</v>
      </c>
      <c r="E336" s="629">
        <v>14.99</v>
      </c>
      <c r="F336" s="627"/>
      <c r="G336" s="630">
        <f t="shared" si="11"/>
        <v>0</v>
      </c>
      <c r="I336" s="1"/>
      <c r="J336" s="1"/>
      <c r="K336" s="2"/>
      <c r="Y336" s="1"/>
      <c r="Z336" s="1"/>
      <c r="AA336" s="1"/>
    </row>
    <row r="337" spans="1:27" x14ac:dyDescent="0.4">
      <c r="A337" s="641" t="s">
        <v>563</v>
      </c>
      <c r="B337" s="631">
        <v>352017</v>
      </c>
      <c r="C337" s="632" t="s">
        <v>453</v>
      </c>
      <c r="D337" s="633" t="s">
        <v>156</v>
      </c>
      <c r="E337" s="629">
        <v>14.99</v>
      </c>
      <c r="F337" s="627"/>
      <c r="G337" s="630">
        <f t="shared" si="11"/>
        <v>0</v>
      </c>
      <c r="I337" s="1"/>
      <c r="J337" s="1"/>
      <c r="K337" s="2"/>
      <c r="Y337" s="1"/>
      <c r="Z337" s="1"/>
      <c r="AA337" s="1"/>
    </row>
    <row r="338" spans="1:27" x14ac:dyDescent="0.4">
      <c r="A338" s="641" t="s">
        <v>563</v>
      </c>
      <c r="B338" s="631">
        <v>352006</v>
      </c>
      <c r="C338" s="632" t="s">
        <v>453</v>
      </c>
      <c r="D338" s="633" t="s">
        <v>157</v>
      </c>
      <c r="E338" s="629">
        <v>14.99</v>
      </c>
      <c r="F338" s="627"/>
      <c r="G338" s="630">
        <f t="shared" si="11"/>
        <v>0</v>
      </c>
      <c r="I338" s="1"/>
      <c r="J338" s="1"/>
      <c r="K338" s="2"/>
      <c r="Y338" s="1"/>
      <c r="Z338" s="1"/>
      <c r="AA338" s="1"/>
    </row>
    <row r="339" spans="1:27" x14ac:dyDescent="0.4">
      <c r="A339" s="641" t="s">
        <v>563</v>
      </c>
      <c r="B339" s="634">
        <v>773006</v>
      </c>
      <c r="C339" s="635" t="s">
        <v>496</v>
      </c>
      <c r="D339" s="636" t="s">
        <v>159</v>
      </c>
      <c r="E339" s="637">
        <v>16.989999999999998</v>
      </c>
      <c r="F339" s="638"/>
      <c r="G339" s="639">
        <f t="shared" si="11"/>
        <v>0</v>
      </c>
      <c r="I339" s="1"/>
      <c r="J339" s="1"/>
      <c r="K339" s="2"/>
      <c r="Y339" s="1"/>
      <c r="Z339" s="1"/>
      <c r="AA339" s="1"/>
    </row>
    <row r="340" spans="1:27" x14ac:dyDescent="0.4">
      <c r="A340" s="641" t="s">
        <v>563</v>
      </c>
      <c r="B340" s="623">
        <v>771000</v>
      </c>
      <c r="C340" s="624" t="s">
        <v>161</v>
      </c>
      <c r="D340" s="625" t="s">
        <v>162</v>
      </c>
      <c r="E340" s="629">
        <v>14.99</v>
      </c>
      <c r="F340" s="627"/>
      <c r="G340" s="630">
        <f t="shared" si="11"/>
        <v>0</v>
      </c>
      <c r="I340" s="1"/>
      <c r="J340" s="1"/>
      <c r="K340" s="2"/>
      <c r="Y340" s="1"/>
      <c r="Z340" s="1"/>
      <c r="AA340" s="1"/>
    </row>
    <row r="341" spans="1:27" x14ac:dyDescent="0.4">
      <c r="A341" s="641" t="s">
        <v>563</v>
      </c>
      <c r="B341" s="623">
        <v>350108</v>
      </c>
      <c r="C341" s="624" t="s">
        <v>164</v>
      </c>
      <c r="D341" s="625" t="s">
        <v>36</v>
      </c>
      <c r="E341" s="629">
        <v>13.99</v>
      </c>
      <c r="F341" s="627"/>
      <c r="G341" s="630">
        <f t="shared" si="11"/>
        <v>0</v>
      </c>
      <c r="I341" s="1"/>
      <c r="J341" s="1"/>
      <c r="K341" s="2"/>
      <c r="Y341" s="1"/>
      <c r="Z341" s="1"/>
      <c r="AA341" s="1"/>
    </row>
    <row r="342" spans="1:27" ht="23.4" thickBot="1" x14ac:dyDescent="0.45">
      <c r="A342" s="641" t="s">
        <v>563</v>
      </c>
      <c r="B342" s="631">
        <v>352021</v>
      </c>
      <c r="C342" s="632" t="s">
        <v>170</v>
      </c>
      <c r="D342" s="640" t="s">
        <v>36</v>
      </c>
      <c r="E342" s="629">
        <v>16.989999999999998</v>
      </c>
      <c r="F342" s="627"/>
      <c r="G342" s="630">
        <f t="shared" si="11"/>
        <v>0</v>
      </c>
      <c r="I342" s="1"/>
      <c r="J342" s="1"/>
      <c r="K342" s="2"/>
      <c r="Y342" s="1"/>
      <c r="Z342" s="1"/>
      <c r="AA342" s="1"/>
    </row>
    <row r="343" spans="1:27" ht="25.2" thickBot="1" x14ac:dyDescent="0.45">
      <c r="B343" s="242" t="s">
        <v>1</v>
      </c>
      <c r="C343" s="243" t="s">
        <v>559</v>
      </c>
      <c r="D343" s="243" t="s">
        <v>2</v>
      </c>
      <c r="E343" s="244" t="s">
        <v>3</v>
      </c>
      <c r="F343" s="245" t="s">
        <v>543</v>
      </c>
      <c r="G343" s="246" t="s">
        <v>4</v>
      </c>
      <c r="I343" s="1"/>
      <c r="J343" s="1"/>
      <c r="K343" s="2"/>
      <c r="Y343" s="1"/>
      <c r="Z343" s="1"/>
      <c r="AA343" s="1"/>
    </row>
    <row r="344" spans="1:27" x14ac:dyDescent="0.4">
      <c r="A344" s="641" t="s">
        <v>563</v>
      </c>
      <c r="B344" s="631">
        <v>352015</v>
      </c>
      <c r="C344" s="632" t="s">
        <v>454</v>
      </c>
      <c r="D344" s="633" t="s">
        <v>158</v>
      </c>
      <c r="E344" s="629">
        <v>20.99</v>
      </c>
      <c r="F344" s="627"/>
      <c r="G344" s="630">
        <f t="shared" si="11"/>
        <v>0</v>
      </c>
      <c r="I344" s="1"/>
      <c r="J344" s="1"/>
      <c r="K344" s="2"/>
      <c r="Y344" s="1"/>
      <c r="Z344" s="1"/>
      <c r="AA344" s="1"/>
    </row>
    <row r="345" spans="1:27" x14ac:dyDescent="0.4">
      <c r="A345" s="641" t="s">
        <v>563</v>
      </c>
      <c r="B345" s="631">
        <v>352018</v>
      </c>
      <c r="C345" s="632" t="s">
        <v>455</v>
      </c>
      <c r="D345" s="633" t="s">
        <v>156</v>
      </c>
      <c r="E345" s="629">
        <v>20.99</v>
      </c>
      <c r="F345" s="627"/>
      <c r="G345" s="630">
        <f t="shared" si="11"/>
        <v>0</v>
      </c>
      <c r="I345" s="1"/>
      <c r="J345" s="1"/>
      <c r="K345" s="2"/>
      <c r="Y345" s="1"/>
      <c r="Z345" s="1"/>
      <c r="AA345" s="1"/>
    </row>
    <row r="346" spans="1:27" x14ac:dyDescent="0.4">
      <c r="A346" s="641" t="s">
        <v>563</v>
      </c>
      <c r="B346" s="631">
        <v>352007</v>
      </c>
      <c r="C346" s="632" t="s">
        <v>454</v>
      </c>
      <c r="D346" s="633" t="s">
        <v>157</v>
      </c>
      <c r="E346" s="629">
        <v>20.99</v>
      </c>
      <c r="F346" s="627"/>
      <c r="G346" s="630">
        <f t="shared" si="11"/>
        <v>0</v>
      </c>
      <c r="I346" s="1"/>
      <c r="J346" s="1"/>
      <c r="K346" s="2"/>
      <c r="Y346" s="1"/>
      <c r="Z346" s="1"/>
      <c r="AA346" s="1"/>
    </row>
    <row r="347" spans="1:27" x14ac:dyDescent="0.4">
      <c r="A347" s="641" t="s">
        <v>563</v>
      </c>
      <c r="B347" s="631">
        <v>773003</v>
      </c>
      <c r="C347" s="632" t="s">
        <v>456</v>
      </c>
      <c r="D347" s="633" t="s">
        <v>159</v>
      </c>
      <c r="E347" s="629">
        <v>26.49</v>
      </c>
      <c r="F347" s="627"/>
      <c r="G347" s="630">
        <f t="shared" si="11"/>
        <v>0</v>
      </c>
      <c r="I347" s="1"/>
      <c r="J347" s="1"/>
      <c r="K347" s="2"/>
      <c r="Y347" s="1"/>
      <c r="Z347" s="1"/>
      <c r="AA347" s="1"/>
    </row>
    <row r="348" spans="1:27" x14ac:dyDescent="0.4">
      <c r="A348" s="641" t="s">
        <v>563</v>
      </c>
      <c r="B348" s="631">
        <v>350010</v>
      </c>
      <c r="C348" s="632" t="s">
        <v>460</v>
      </c>
      <c r="D348" s="633" t="s">
        <v>154</v>
      </c>
      <c r="E348" s="629">
        <v>21.99</v>
      </c>
      <c r="F348" s="627"/>
      <c r="G348" s="630">
        <f t="shared" si="11"/>
        <v>0</v>
      </c>
      <c r="I348" s="1"/>
      <c r="J348" s="1"/>
      <c r="K348" s="2"/>
      <c r="Y348" s="1"/>
      <c r="Z348" s="1"/>
      <c r="AA348" s="1"/>
    </row>
    <row r="349" spans="1:27" x14ac:dyDescent="0.4">
      <c r="A349" s="641" t="s">
        <v>563</v>
      </c>
      <c r="B349" s="623">
        <v>771008</v>
      </c>
      <c r="C349" s="624" t="s">
        <v>461</v>
      </c>
      <c r="D349" s="625" t="s">
        <v>163</v>
      </c>
      <c r="E349" s="626">
        <v>21.99</v>
      </c>
      <c r="F349" s="627"/>
      <c r="G349" s="628">
        <f t="shared" si="11"/>
        <v>0</v>
      </c>
      <c r="I349" s="1"/>
      <c r="J349" s="1"/>
      <c r="K349" s="2"/>
      <c r="Y349" s="1"/>
      <c r="Z349" s="1"/>
      <c r="AA349" s="1"/>
    </row>
    <row r="350" spans="1:27" x14ac:dyDescent="0.4">
      <c r="A350" s="641" t="s">
        <v>563</v>
      </c>
      <c r="B350" s="623">
        <v>350107</v>
      </c>
      <c r="C350" s="624" t="s">
        <v>462</v>
      </c>
      <c r="D350" s="625" t="s">
        <v>36</v>
      </c>
      <c r="E350" s="626">
        <v>17.989999999999998</v>
      </c>
      <c r="F350" s="627"/>
      <c r="G350" s="628">
        <f t="shared" si="11"/>
        <v>0</v>
      </c>
      <c r="I350" s="1"/>
      <c r="J350" s="1"/>
      <c r="K350" s="2"/>
      <c r="Y350" s="1"/>
      <c r="Z350" s="1"/>
      <c r="AA350" s="1"/>
    </row>
    <row r="351" spans="1:27" ht="23.4" thickBot="1" x14ac:dyDescent="0.45">
      <c r="A351" s="641" t="s">
        <v>563</v>
      </c>
      <c r="B351" s="623">
        <v>772001</v>
      </c>
      <c r="C351" s="624" t="s">
        <v>168</v>
      </c>
      <c r="D351" s="625" t="s">
        <v>36</v>
      </c>
      <c r="E351" s="626">
        <v>26.49</v>
      </c>
      <c r="F351" s="627"/>
      <c r="G351" s="628">
        <f t="shared" si="11"/>
        <v>0</v>
      </c>
      <c r="I351" s="1"/>
      <c r="J351" s="1"/>
      <c r="K351" s="2"/>
      <c r="Y351" s="1"/>
      <c r="Z351" s="1"/>
      <c r="AA351" s="1"/>
    </row>
    <row r="352" spans="1:27" ht="25.2" thickBot="1" x14ac:dyDescent="0.45">
      <c r="B352" s="242" t="s">
        <v>1</v>
      </c>
      <c r="C352" s="243" t="s">
        <v>560</v>
      </c>
      <c r="D352" s="243" t="s">
        <v>2</v>
      </c>
      <c r="E352" s="244" t="s">
        <v>3</v>
      </c>
      <c r="F352" s="245" t="s">
        <v>543</v>
      </c>
      <c r="G352" s="246" t="s">
        <v>4</v>
      </c>
      <c r="I352" s="1"/>
      <c r="J352" s="1"/>
      <c r="K352" s="2"/>
      <c r="Y352" s="1"/>
      <c r="Z352" s="1"/>
      <c r="AA352" s="1"/>
    </row>
    <row r="353" spans="1:27" x14ac:dyDescent="0.4">
      <c r="B353" s="314">
        <v>352012</v>
      </c>
      <c r="C353" s="315" t="s">
        <v>463</v>
      </c>
      <c r="D353" s="316" t="s">
        <v>156</v>
      </c>
      <c r="E353" s="317">
        <v>32.99</v>
      </c>
      <c r="F353" s="318"/>
      <c r="G353" s="319">
        <f t="shared" si="11"/>
        <v>0</v>
      </c>
      <c r="I353" s="1"/>
      <c r="J353" s="1"/>
      <c r="K353" s="2"/>
      <c r="Y353" s="1"/>
      <c r="Z353" s="1"/>
      <c r="AA353" s="1"/>
    </row>
    <row r="354" spans="1:27" ht="23.4" thickBot="1" x14ac:dyDescent="0.45">
      <c r="B354" s="265">
        <v>350002</v>
      </c>
      <c r="C354" s="320" t="s">
        <v>464</v>
      </c>
      <c r="D354" s="321" t="s">
        <v>39</v>
      </c>
      <c r="E354" s="267">
        <v>32.99</v>
      </c>
      <c r="F354" s="322"/>
      <c r="G354" s="269">
        <f t="shared" si="11"/>
        <v>0</v>
      </c>
      <c r="I354" s="1"/>
      <c r="J354" s="1"/>
      <c r="K354" s="2"/>
      <c r="Y354" s="1"/>
      <c r="Z354" s="1"/>
      <c r="AA354" s="1"/>
    </row>
    <row r="355" spans="1:27" x14ac:dyDescent="0.4">
      <c r="B355" s="421">
        <v>357031</v>
      </c>
      <c r="C355" s="85" t="s">
        <v>474</v>
      </c>
      <c r="D355" s="312"/>
      <c r="E355" s="142">
        <v>28.99</v>
      </c>
      <c r="F355" s="313"/>
      <c r="G355" s="391">
        <f t="shared" si="11"/>
        <v>0</v>
      </c>
      <c r="I355" s="1"/>
      <c r="J355" s="1"/>
      <c r="K355" s="2"/>
      <c r="Y355" s="1"/>
      <c r="Z355" s="1"/>
      <c r="AA355" s="1"/>
    </row>
    <row r="356" spans="1:27" x14ac:dyDescent="0.4">
      <c r="B356" s="247">
        <v>356404</v>
      </c>
      <c r="C356" s="49" t="s">
        <v>173</v>
      </c>
      <c r="D356" s="106"/>
      <c r="E356" s="121">
        <v>28.99</v>
      </c>
      <c r="F356" s="204"/>
      <c r="G356" s="248">
        <f t="shared" si="11"/>
        <v>0</v>
      </c>
      <c r="I356" s="1"/>
      <c r="J356" s="1"/>
      <c r="K356" s="2"/>
      <c r="Y356" s="1"/>
      <c r="Z356" s="1"/>
      <c r="AA356" s="1"/>
    </row>
    <row r="357" spans="1:27" x14ac:dyDescent="0.4">
      <c r="A357" s="641" t="s">
        <v>563</v>
      </c>
      <c r="B357" s="623">
        <v>357054</v>
      </c>
      <c r="C357" s="624" t="s">
        <v>177</v>
      </c>
      <c r="D357" s="625" t="s">
        <v>6</v>
      </c>
      <c r="E357" s="626">
        <v>7.99</v>
      </c>
      <c r="F357" s="627"/>
      <c r="G357" s="628">
        <f t="shared" si="11"/>
        <v>0</v>
      </c>
      <c r="I357" s="1"/>
      <c r="J357" s="1"/>
      <c r="K357" s="2"/>
      <c r="Y357" s="1"/>
      <c r="Z357" s="1"/>
      <c r="AA357" s="1"/>
    </row>
    <row r="358" spans="1:27" x14ac:dyDescent="0.4">
      <c r="B358" s="479">
        <v>356409</v>
      </c>
      <c r="C358" s="100" t="s">
        <v>497</v>
      </c>
      <c r="D358" s="118"/>
      <c r="E358" s="155">
        <v>6.99</v>
      </c>
      <c r="F358" s="205"/>
      <c r="G358" s="494">
        <f t="shared" si="11"/>
        <v>0</v>
      </c>
      <c r="I358" s="1"/>
      <c r="J358" s="1"/>
      <c r="K358" s="2"/>
      <c r="Y358" s="1"/>
      <c r="Z358" s="1"/>
      <c r="AA358" s="1"/>
    </row>
    <row r="359" spans="1:27" x14ac:dyDescent="0.4">
      <c r="B359" s="479">
        <v>356407</v>
      </c>
      <c r="C359" s="100" t="s">
        <v>498</v>
      </c>
      <c r="D359" s="118"/>
      <c r="E359" s="155">
        <v>19.989999999999998</v>
      </c>
      <c r="F359" s="205"/>
      <c r="G359" s="494">
        <f t="shared" si="11"/>
        <v>0</v>
      </c>
      <c r="I359" s="1"/>
      <c r="J359" s="1"/>
      <c r="K359" s="2"/>
      <c r="Y359" s="1"/>
      <c r="Z359" s="1"/>
      <c r="AA359" s="1"/>
    </row>
    <row r="360" spans="1:27" x14ac:dyDescent="0.4">
      <c r="B360" s="479">
        <v>356411</v>
      </c>
      <c r="C360" s="100" t="s">
        <v>499</v>
      </c>
      <c r="D360" s="118"/>
      <c r="E360" s="155">
        <v>19.989999999999998</v>
      </c>
      <c r="F360" s="205"/>
      <c r="G360" s="494">
        <f t="shared" si="11"/>
        <v>0</v>
      </c>
      <c r="I360" s="1"/>
      <c r="J360" s="1"/>
      <c r="K360" s="2"/>
      <c r="Y360" s="1"/>
      <c r="Z360" s="1"/>
      <c r="AA360" s="1"/>
    </row>
    <row r="361" spans="1:27" x14ac:dyDescent="0.4">
      <c r="B361" s="479">
        <v>356413</v>
      </c>
      <c r="C361" s="100" t="s">
        <v>500</v>
      </c>
      <c r="D361" s="118"/>
      <c r="E361" s="155">
        <v>9.99</v>
      </c>
      <c r="F361" s="205"/>
      <c r="G361" s="494">
        <f t="shared" si="11"/>
        <v>0</v>
      </c>
      <c r="I361" s="1"/>
      <c r="J361" s="1"/>
      <c r="K361" s="2"/>
      <c r="Y361" s="1"/>
      <c r="Z361" s="1"/>
      <c r="AA361" s="1"/>
    </row>
    <row r="362" spans="1:27" x14ac:dyDescent="0.4">
      <c r="A362" s="641" t="s">
        <v>563</v>
      </c>
      <c r="B362" s="642">
        <v>357083</v>
      </c>
      <c r="C362" s="643" t="s">
        <v>179</v>
      </c>
      <c r="D362" s="644" t="s">
        <v>43</v>
      </c>
      <c r="E362" s="645">
        <v>7.99</v>
      </c>
      <c r="F362" s="646"/>
      <c r="G362" s="647">
        <f t="shared" si="11"/>
        <v>0</v>
      </c>
      <c r="I362" s="1"/>
      <c r="J362" s="1"/>
      <c r="K362" s="2"/>
      <c r="Y362" s="1"/>
      <c r="Z362" s="1"/>
      <c r="AA362" s="1"/>
    </row>
    <row r="363" spans="1:27" ht="48" customHeight="1" x14ac:dyDescent="0.4">
      <c r="A363" s="641" t="s">
        <v>563</v>
      </c>
      <c r="B363" s="642">
        <v>357084</v>
      </c>
      <c r="C363" s="643" t="s">
        <v>179</v>
      </c>
      <c r="D363" s="644" t="s">
        <v>180</v>
      </c>
      <c r="E363" s="645">
        <v>7.99</v>
      </c>
      <c r="F363" s="646"/>
      <c r="G363" s="647">
        <f t="shared" si="11"/>
        <v>0</v>
      </c>
      <c r="I363" s="1"/>
      <c r="J363" s="1"/>
      <c r="K363" s="2"/>
      <c r="Y363" s="1"/>
      <c r="Z363" s="1"/>
      <c r="AA363" s="1"/>
    </row>
    <row r="364" spans="1:27" ht="45.6" x14ac:dyDescent="0.4">
      <c r="A364" s="696" t="s">
        <v>563</v>
      </c>
      <c r="B364" s="642">
        <v>356402</v>
      </c>
      <c r="C364" s="695" t="s">
        <v>569</v>
      </c>
      <c r="D364" s="644" t="s">
        <v>6</v>
      </c>
      <c r="E364" s="645">
        <v>25.99</v>
      </c>
      <c r="F364" s="646"/>
      <c r="G364" s="647">
        <f t="shared" si="11"/>
        <v>0</v>
      </c>
      <c r="I364" s="1"/>
      <c r="J364" s="1"/>
      <c r="K364" s="2"/>
      <c r="Y364" s="1"/>
      <c r="Z364" s="1"/>
      <c r="AA364" s="1"/>
    </row>
    <row r="365" spans="1:27" x14ac:dyDescent="0.4">
      <c r="A365" s="641" t="s">
        <v>563</v>
      </c>
      <c r="B365" s="642">
        <v>357085</v>
      </c>
      <c r="C365" s="643" t="s">
        <v>181</v>
      </c>
      <c r="D365" s="644" t="s">
        <v>43</v>
      </c>
      <c r="E365" s="645">
        <v>16.989999999999998</v>
      </c>
      <c r="F365" s="646"/>
      <c r="G365" s="647">
        <f t="shared" si="11"/>
        <v>0</v>
      </c>
      <c r="I365" s="1"/>
      <c r="J365" s="1"/>
      <c r="K365" s="2"/>
      <c r="Y365" s="1"/>
      <c r="Z365" s="1"/>
      <c r="AA365" s="1"/>
    </row>
    <row r="366" spans="1:27" ht="23.4" thickBot="1" x14ac:dyDescent="0.45">
      <c r="A366" s="641" t="s">
        <v>563</v>
      </c>
      <c r="B366" s="648">
        <v>357086</v>
      </c>
      <c r="C366" s="649" t="s">
        <v>181</v>
      </c>
      <c r="D366" s="650" t="s">
        <v>100</v>
      </c>
      <c r="E366" s="651">
        <v>16.989999999999998</v>
      </c>
      <c r="F366" s="652"/>
      <c r="G366" s="653">
        <f t="shared" si="11"/>
        <v>0</v>
      </c>
      <c r="I366" s="1"/>
      <c r="J366" s="1"/>
      <c r="K366" s="2"/>
      <c r="Y366" s="1"/>
      <c r="Z366" s="1"/>
      <c r="AA366" s="1"/>
    </row>
    <row r="367" spans="1:27" x14ac:dyDescent="0.4">
      <c r="B367" s="495">
        <v>307057</v>
      </c>
      <c r="C367" s="349" t="s">
        <v>502</v>
      </c>
      <c r="D367" s="496" t="s">
        <v>159</v>
      </c>
      <c r="E367" s="382">
        <v>29.99</v>
      </c>
      <c r="F367" s="497"/>
      <c r="G367" s="445">
        <f t="shared" si="11"/>
        <v>0</v>
      </c>
      <c r="I367" s="1"/>
      <c r="J367" s="1"/>
      <c r="K367" s="2"/>
      <c r="Y367" s="1"/>
      <c r="Z367" s="1"/>
      <c r="AA367" s="1"/>
    </row>
    <row r="368" spans="1:27" x14ac:dyDescent="0.4">
      <c r="B368" s="249">
        <v>307059</v>
      </c>
      <c r="C368" s="50" t="s">
        <v>501</v>
      </c>
      <c r="D368" s="19" t="s">
        <v>159</v>
      </c>
      <c r="E368" s="122">
        <v>14.99</v>
      </c>
      <c r="F368" s="498"/>
      <c r="G368" s="250">
        <f t="shared" ref="G368:G385" si="12">E368*F368</f>
        <v>0</v>
      </c>
      <c r="I368" s="1"/>
      <c r="J368" s="1"/>
      <c r="K368" s="2"/>
      <c r="Y368" s="1"/>
      <c r="Z368" s="1"/>
      <c r="AA368" s="1"/>
    </row>
    <row r="369" spans="1:27" x14ac:dyDescent="0.4">
      <c r="B369" s="479">
        <v>357063</v>
      </c>
      <c r="C369" s="51" t="s">
        <v>503</v>
      </c>
      <c r="D369" s="35" t="s">
        <v>159</v>
      </c>
      <c r="E369" s="7">
        <v>34.99</v>
      </c>
      <c r="F369" s="8"/>
      <c r="G369" s="499">
        <f t="shared" si="12"/>
        <v>0</v>
      </c>
      <c r="I369" s="1"/>
      <c r="J369" s="1"/>
      <c r="K369" s="2"/>
      <c r="Y369" s="1"/>
      <c r="Z369" s="1"/>
      <c r="AA369" s="1"/>
    </row>
    <row r="370" spans="1:27" x14ac:dyDescent="0.4">
      <c r="B370" s="479">
        <v>357064</v>
      </c>
      <c r="C370" s="52" t="s">
        <v>504</v>
      </c>
      <c r="D370" s="36" t="s">
        <v>159</v>
      </c>
      <c r="E370" s="9">
        <v>15.99</v>
      </c>
      <c r="F370" s="10"/>
      <c r="G370" s="499">
        <f t="shared" si="12"/>
        <v>0</v>
      </c>
      <c r="I370" s="1"/>
      <c r="J370" s="1"/>
      <c r="K370" s="2"/>
      <c r="Y370" s="1"/>
      <c r="Z370" s="1"/>
      <c r="AA370" s="1"/>
    </row>
    <row r="371" spans="1:27" x14ac:dyDescent="0.4">
      <c r="B371" s="247">
        <v>357058</v>
      </c>
      <c r="C371" s="49" t="s">
        <v>505</v>
      </c>
      <c r="D371" s="37" t="s">
        <v>183</v>
      </c>
      <c r="E371" s="129">
        <v>24.99</v>
      </c>
      <c r="F371" s="198"/>
      <c r="G371" s="391">
        <f t="shared" si="12"/>
        <v>0</v>
      </c>
      <c r="I371" s="1"/>
      <c r="J371" s="1"/>
      <c r="K371" s="2"/>
      <c r="Y371" s="1"/>
      <c r="Z371" s="1"/>
      <c r="AA371" s="1"/>
    </row>
    <row r="372" spans="1:27" x14ac:dyDescent="0.4">
      <c r="B372" s="247">
        <v>357059</v>
      </c>
      <c r="C372" s="49" t="s">
        <v>506</v>
      </c>
      <c r="D372" s="37" t="s">
        <v>183</v>
      </c>
      <c r="E372" s="129">
        <v>9.99</v>
      </c>
      <c r="F372" s="198"/>
      <c r="G372" s="391">
        <f t="shared" si="12"/>
        <v>0</v>
      </c>
      <c r="I372" s="1"/>
      <c r="J372" s="1"/>
      <c r="K372" s="2"/>
      <c r="Y372" s="1"/>
      <c r="Z372" s="1"/>
      <c r="AA372" s="1"/>
    </row>
    <row r="373" spans="1:27" x14ac:dyDescent="0.4">
      <c r="B373" s="247" t="s">
        <v>184</v>
      </c>
      <c r="C373" s="49" t="s">
        <v>185</v>
      </c>
      <c r="D373" s="37" t="s">
        <v>183</v>
      </c>
      <c r="E373" s="129">
        <v>19.989999999999998</v>
      </c>
      <c r="F373" s="198"/>
      <c r="G373" s="335">
        <f t="shared" si="12"/>
        <v>0</v>
      </c>
      <c r="I373" s="1"/>
      <c r="J373" s="1"/>
      <c r="K373" s="2"/>
      <c r="Y373" s="1"/>
      <c r="Z373" s="1"/>
      <c r="AA373" s="1"/>
    </row>
    <row r="374" spans="1:27" x14ac:dyDescent="0.4">
      <c r="B374" s="247">
        <v>307055</v>
      </c>
      <c r="C374" s="49" t="s">
        <v>186</v>
      </c>
      <c r="D374" s="37" t="s">
        <v>183</v>
      </c>
      <c r="E374" s="129">
        <v>8.99</v>
      </c>
      <c r="F374" s="198"/>
      <c r="G374" s="248">
        <f t="shared" si="12"/>
        <v>0</v>
      </c>
      <c r="I374" s="1"/>
      <c r="J374" s="1"/>
      <c r="K374" s="2"/>
      <c r="Y374" s="1"/>
      <c r="Z374" s="1"/>
      <c r="AA374" s="1"/>
    </row>
    <row r="375" spans="1:27" x14ac:dyDescent="0.4">
      <c r="A375" s="641" t="s">
        <v>563</v>
      </c>
      <c r="B375" s="623">
        <v>356510</v>
      </c>
      <c r="C375" s="624" t="s">
        <v>465</v>
      </c>
      <c r="D375" s="682" t="s">
        <v>187</v>
      </c>
      <c r="E375" s="668">
        <v>49.99</v>
      </c>
      <c r="F375" s="683"/>
      <c r="G375" s="628">
        <f t="shared" si="12"/>
        <v>0</v>
      </c>
      <c r="I375" s="1"/>
      <c r="J375" s="1"/>
      <c r="K375" s="2"/>
      <c r="Y375" s="1"/>
      <c r="Z375" s="1"/>
      <c r="AA375" s="1"/>
    </row>
    <row r="376" spans="1:27" x14ac:dyDescent="0.4">
      <c r="A376" s="641" t="s">
        <v>563</v>
      </c>
      <c r="B376" s="623">
        <v>356511</v>
      </c>
      <c r="C376" s="624" t="s">
        <v>466</v>
      </c>
      <c r="D376" s="682" t="s">
        <v>36</v>
      </c>
      <c r="E376" s="668">
        <v>49.99</v>
      </c>
      <c r="F376" s="683"/>
      <c r="G376" s="628">
        <f t="shared" si="12"/>
        <v>0</v>
      </c>
      <c r="I376" s="1"/>
      <c r="J376" s="1"/>
      <c r="K376" s="2"/>
      <c r="Y376" s="1"/>
      <c r="Z376" s="1"/>
      <c r="AA376" s="1"/>
    </row>
    <row r="377" spans="1:27" x14ac:dyDescent="0.4">
      <c r="B377" s="247" t="s">
        <v>189</v>
      </c>
      <c r="C377" s="49" t="s">
        <v>190</v>
      </c>
      <c r="D377" s="37" t="s">
        <v>36</v>
      </c>
      <c r="E377" s="129">
        <v>94.99</v>
      </c>
      <c r="F377" s="198"/>
      <c r="G377" s="248">
        <f t="shared" si="12"/>
        <v>0</v>
      </c>
      <c r="I377" s="1"/>
      <c r="J377" s="1"/>
      <c r="K377" s="2"/>
      <c r="Y377" s="1"/>
      <c r="Z377" s="1"/>
      <c r="AA377" s="1"/>
    </row>
    <row r="378" spans="1:27" x14ac:dyDescent="0.4">
      <c r="B378" s="247">
        <v>310003</v>
      </c>
      <c r="C378" s="62" t="s">
        <v>467</v>
      </c>
      <c r="D378" s="37" t="s">
        <v>139</v>
      </c>
      <c r="E378" s="409">
        <v>69.989999999999995</v>
      </c>
      <c r="F378" s="198"/>
      <c r="G378" s="250">
        <f t="shared" si="12"/>
        <v>0</v>
      </c>
      <c r="I378" s="1"/>
      <c r="J378" s="1"/>
      <c r="K378" s="2"/>
      <c r="Y378" s="1"/>
      <c r="Z378" s="1"/>
      <c r="AA378" s="1"/>
    </row>
    <row r="379" spans="1:27" x14ac:dyDescent="0.4">
      <c r="B379" s="247">
        <v>309086</v>
      </c>
      <c r="C379" s="49" t="s">
        <v>468</v>
      </c>
      <c r="D379" s="37" t="s">
        <v>36</v>
      </c>
      <c r="E379" s="409">
        <v>69.989999999999995</v>
      </c>
      <c r="F379" s="198"/>
      <c r="G379" s="248">
        <f t="shared" si="12"/>
        <v>0</v>
      </c>
      <c r="I379" s="1"/>
      <c r="J379" s="1"/>
      <c r="K379" s="2"/>
      <c r="Y379" s="1"/>
      <c r="Z379" s="1"/>
      <c r="AA379" s="1"/>
    </row>
    <row r="380" spans="1:27" x14ac:dyDescent="0.4">
      <c r="B380" s="247">
        <v>310006</v>
      </c>
      <c r="C380" s="49" t="s">
        <v>468</v>
      </c>
      <c r="D380" s="37" t="s">
        <v>36</v>
      </c>
      <c r="E380" s="409">
        <v>69.989999999999995</v>
      </c>
      <c r="F380" s="198"/>
      <c r="G380" s="248">
        <f t="shared" si="12"/>
        <v>0</v>
      </c>
      <c r="I380" s="1"/>
      <c r="J380" s="1"/>
      <c r="K380" s="2"/>
      <c r="Y380" s="1"/>
      <c r="Z380" s="1"/>
      <c r="AA380" s="1"/>
    </row>
    <row r="381" spans="1:27" x14ac:dyDescent="0.4">
      <c r="B381" s="431">
        <v>331003</v>
      </c>
      <c r="C381" s="101" t="s">
        <v>469</v>
      </c>
      <c r="D381" s="37" t="s">
        <v>36</v>
      </c>
      <c r="E381" s="136">
        <v>129.99</v>
      </c>
      <c r="F381" s="206"/>
      <c r="G381" s="260">
        <f t="shared" si="12"/>
        <v>0</v>
      </c>
      <c r="I381" s="1"/>
      <c r="J381" s="1"/>
      <c r="K381" s="2"/>
      <c r="Y381" s="1"/>
      <c r="Z381" s="1"/>
      <c r="AA381" s="1"/>
    </row>
    <row r="382" spans="1:27" x14ac:dyDescent="0.4">
      <c r="B382" s="431">
        <v>331006</v>
      </c>
      <c r="C382" s="101" t="s">
        <v>469</v>
      </c>
      <c r="D382" s="37" t="s">
        <v>193</v>
      </c>
      <c r="E382" s="136">
        <v>129.99</v>
      </c>
      <c r="F382" s="206"/>
      <c r="G382" s="260">
        <f t="shared" si="12"/>
        <v>0</v>
      </c>
      <c r="I382" s="1"/>
      <c r="J382" s="1"/>
      <c r="K382" s="2"/>
      <c r="Y382" s="1"/>
      <c r="Z382" s="1"/>
      <c r="AA382" s="1"/>
    </row>
    <row r="383" spans="1:27" x14ac:dyDescent="0.4">
      <c r="B383" s="406">
        <v>357010</v>
      </c>
      <c r="C383" s="95" t="s">
        <v>470</v>
      </c>
      <c r="D383" s="37" t="s">
        <v>39</v>
      </c>
      <c r="E383" s="149">
        <v>12.99</v>
      </c>
      <c r="F383" s="199"/>
      <c r="G383" s="335">
        <f t="shared" si="12"/>
        <v>0</v>
      </c>
      <c r="I383" s="1"/>
      <c r="J383" s="1"/>
      <c r="K383" s="2"/>
      <c r="Y383" s="1"/>
      <c r="Z383" s="1"/>
      <c r="AA383" s="1"/>
    </row>
    <row r="384" spans="1:27" x14ac:dyDescent="0.4">
      <c r="B384" s="406">
        <v>357009</v>
      </c>
      <c r="C384" s="95" t="s">
        <v>471</v>
      </c>
      <c r="D384" s="37" t="s">
        <v>196</v>
      </c>
      <c r="E384" s="149">
        <v>19.489999999999998</v>
      </c>
      <c r="F384" s="199"/>
      <c r="G384" s="335">
        <f t="shared" si="12"/>
        <v>0</v>
      </c>
      <c r="I384" s="1"/>
      <c r="J384" s="1"/>
      <c r="K384" s="2"/>
      <c r="Y384" s="1"/>
      <c r="Z384" s="1"/>
      <c r="AA384" s="1"/>
    </row>
    <row r="385" spans="2:27" ht="23.4" thickBot="1" x14ac:dyDescent="0.45">
      <c r="B385" s="247">
        <v>357007</v>
      </c>
      <c r="C385" s="102" t="s">
        <v>472</v>
      </c>
      <c r="D385" s="37" t="s">
        <v>43</v>
      </c>
      <c r="E385" s="129">
        <v>49.99</v>
      </c>
      <c r="F385" s="198"/>
      <c r="G385" s="248">
        <f t="shared" si="12"/>
        <v>0</v>
      </c>
      <c r="I385" s="1"/>
      <c r="J385" s="1"/>
      <c r="K385" s="2"/>
      <c r="Y385" s="1"/>
      <c r="Z385" s="1"/>
      <c r="AA385" s="1"/>
    </row>
    <row r="386" spans="2:27" ht="25.2" thickBot="1" x14ac:dyDescent="0.45">
      <c r="B386" s="242" t="s">
        <v>1</v>
      </c>
      <c r="C386" s="243" t="s">
        <v>561</v>
      </c>
      <c r="D386" s="243" t="s">
        <v>2</v>
      </c>
      <c r="E386" s="244" t="s">
        <v>3</v>
      </c>
      <c r="F386" s="245" t="s">
        <v>543</v>
      </c>
      <c r="G386" s="246" t="s">
        <v>4</v>
      </c>
      <c r="I386" s="1"/>
      <c r="J386" s="1"/>
      <c r="K386" s="2"/>
      <c r="Y386" s="1"/>
      <c r="Z386" s="1"/>
      <c r="AA386" s="1"/>
    </row>
    <row r="387" spans="2:27" x14ac:dyDescent="0.4">
      <c r="B387" s="253">
        <v>800015</v>
      </c>
      <c r="C387" s="500" t="s">
        <v>532</v>
      </c>
      <c r="D387" s="39" t="s">
        <v>477</v>
      </c>
      <c r="E387" s="501">
        <v>19.989999999999998</v>
      </c>
      <c r="F387" s="194"/>
      <c r="G387" s="256">
        <f t="shared" ref="G387:G405" si="13">E387*F387</f>
        <v>0</v>
      </c>
      <c r="I387" s="1"/>
      <c r="J387" s="1"/>
      <c r="K387" s="2"/>
      <c r="Y387" s="1"/>
      <c r="Z387" s="1"/>
      <c r="AA387" s="1"/>
    </row>
    <row r="388" spans="2:27" x14ac:dyDescent="0.4">
      <c r="B388" s="255">
        <v>800018</v>
      </c>
      <c r="C388" s="44" t="s">
        <v>201</v>
      </c>
      <c r="D388" s="502" t="s">
        <v>58</v>
      </c>
      <c r="E388" s="219">
        <v>19.989999999999998</v>
      </c>
      <c r="F388" s="194"/>
      <c r="G388" s="256">
        <f t="shared" si="13"/>
        <v>0</v>
      </c>
      <c r="I388" s="1"/>
      <c r="J388" s="1"/>
      <c r="K388" s="2"/>
      <c r="Y388" s="1"/>
      <c r="Z388" s="1"/>
      <c r="AA388" s="1"/>
    </row>
    <row r="389" spans="2:27" x14ac:dyDescent="0.4">
      <c r="B389" s="419">
        <v>800021</v>
      </c>
      <c r="C389" s="45" t="s">
        <v>203</v>
      </c>
      <c r="D389" s="503"/>
      <c r="E389" s="220">
        <v>36.99</v>
      </c>
      <c r="F389" s="221"/>
      <c r="G389" s="420">
        <f t="shared" si="13"/>
        <v>0</v>
      </c>
      <c r="I389" s="1"/>
      <c r="J389" s="1"/>
      <c r="K389" s="2"/>
      <c r="Y389" s="1"/>
      <c r="Z389" s="1"/>
      <c r="AA389" s="1"/>
    </row>
    <row r="390" spans="2:27" x14ac:dyDescent="0.4">
      <c r="B390" s="479" t="s">
        <v>507</v>
      </c>
      <c r="C390" s="46" t="s">
        <v>508</v>
      </c>
      <c r="D390" s="119" t="s">
        <v>509</v>
      </c>
      <c r="E390" s="222">
        <v>36.99</v>
      </c>
      <c r="F390" s="40"/>
      <c r="G390" s="504">
        <f t="shared" si="13"/>
        <v>0</v>
      </c>
      <c r="I390" s="1"/>
      <c r="J390" s="1"/>
      <c r="K390" s="2"/>
      <c r="Y390" s="1"/>
      <c r="Z390" s="1"/>
      <c r="AA390" s="1"/>
    </row>
    <row r="391" spans="2:27" x14ac:dyDescent="0.4">
      <c r="B391" s="255" t="s">
        <v>204</v>
      </c>
      <c r="C391" s="47" t="s">
        <v>205</v>
      </c>
      <c r="D391" s="505"/>
      <c r="E391" s="219">
        <v>24.99</v>
      </c>
      <c r="F391" s="223"/>
      <c r="G391" s="256">
        <f t="shared" si="13"/>
        <v>0</v>
      </c>
      <c r="I391" s="1"/>
      <c r="J391" s="1"/>
      <c r="K391" s="2"/>
      <c r="Y391" s="1"/>
      <c r="Z391" s="1"/>
      <c r="AA391" s="1"/>
    </row>
    <row r="392" spans="2:27" x14ac:dyDescent="0.4">
      <c r="B392" s="255" t="s">
        <v>206</v>
      </c>
      <c r="C392" s="47" t="s">
        <v>207</v>
      </c>
      <c r="D392" s="505" t="s">
        <v>6</v>
      </c>
      <c r="E392" s="125">
        <v>39.99</v>
      </c>
      <c r="F392" s="194"/>
      <c r="G392" s="256">
        <f t="shared" si="13"/>
        <v>0</v>
      </c>
      <c r="I392" s="1"/>
      <c r="J392" s="1"/>
      <c r="K392" s="2"/>
      <c r="Y392" s="1"/>
      <c r="Z392" s="1"/>
      <c r="AA392" s="1"/>
    </row>
    <row r="393" spans="2:27" x14ac:dyDescent="0.4">
      <c r="B393" s="422" t="s">
        <v>209</v>
      </c>
      <c r="C393" s="47" t="s">
        <v>210</v>
      </c>
      <c r="D393" s="505"/>
      <c r="E393" s="154">
        <v>45.99</v>
      </c>
      <c r="F393" s="224"/>
      <c r="G393" s="403">
        <f t="shared" si="13"/>
        <v>0</v>
      </c>
      <c r="I393" s="1"/>
      <c r="J393" s="1"/>
      <c r="K393" s="2"/>
      <c r="Y393" s="1"/>
      <c r="Z393" s="1"/>
      <c r="AA393" s="1"/>
    </row>
    <row r="394" spans="2:27" x14ac:dyDescent="0.4">
      <c r="B394" s="506" t="s">
        <v>213</v>
      </c>
      <c r="C394" s="47" t="s">
        <v>214</v>
      </c>
      <c r="D394" s="505" t="s">
        <v>6</v>
      </c>
      <c r="E394" s="217">
        <v>59.99</v>
      </c>
      <c r="F394" s="218"/>
      <c r="G394" s="507">
        <f t="shared" si="13"/>
        <v>0</v>
      </c>
      <c r="I394" s="1"/>
      <c r="J394" s="1"/>
      <c r="K394" s="2"/>
      <c r="Y394" s="1"/>
      <c r="Z394" s="1"/>
      <c r="AA394" s="1"/>
    </row>
    <row r="395" spans="2:27" x14ac:dyDescent="0.4">
      <c r="B395" s="506" t="s">
        <v>216</v>
      </c>
      <c r="C395" s="47" t="s">
        <v>217</v>
      </c>
      <c r="D395" s="505" t="s">
        <v>6</v>
      </c>
      <c r="E395" s="217">
        <v>75.989999999999995</v>
      </c>
      <c r="F395" s="218"/>
      <c r="G395" s="508">
        <f t="shared" si="13"/>
        <v>0</v>
      </c>
      <c r="I395" s="1"/>
      <c r="J395" s="1"/>
      <c r="K395" s="2"/>
      <c r="Y395" s="1"/>
      <c r="Z395" s="1"/>
      <c r="AA395" s="1"/>
    </row>
    <row r="396" spans="2:27" ht="45.6" x14ac:dyDescent="0.4">
      <c r="B396" s="419" t="s">
        <v>220</v>
      </c>
      <c r="C396" s="47" t="s">
        <v>221</v>
      </c>
      <c r="D396" s="505"/>
      <c r="E396" s="217">
        <v>29.99</v>
      </c>
      <c r="F396" s="195"/>
      <c r="G396" s="508">
        <f t="shared" si="13"/>
        <v>0</v>
      </c>
      <c r="I396" s="1"/>
      <c r="J396" s="1"/>
      <c r="K396" s="2"/>
      <c r="Y396" s="1"/>
      <c r="Z396" s="1"/>
      <c r="AA396" s="1"/>
    </row>
    <row r="397" spans="2:27" x14ac:dyDescent="0.4">
      <c r="B397" s="506" t="s">
        <v>224</v>
      </c>
      <c r="C397" s="47" t="s">
        <v>225</v>
      </c>
      <c r="D397" s="505" t="s">
        <v>226</v>
      </c>
      <c r="E397" s="217">
        <v>105.99</v>
      </c>
      <c r="F397" s="218"/>
      <c r="G397" s="508">
        <f t="shared" si="13"/>
        <v>0</v>
      </c>
      <c r="I397" s="1"/>
      <c r="J397" s="1"/>
      <c r="K397" s="2"/>
      <c r="Y397" s="1"/>
      <c r="Z397" s="1"/>
      <c r="AA397" s="1"/>
    </row>
    <row r="398" spans="2:27" x14ac:dyDescent="0.4">
      <c r="B398" s="509" t="s">
        <v>228</v>
      </c>
      <c r="C398" s="47" t="s">
        <v>229</v>
      </c>
      <c r="D398" s="505" t="s">
        <v>226</v>
      </c>
      <c r="E398" s="154">
        <v>81.99</v>
      </c>
      <c r="F398" s="194"/>
      <c r="G398" s="403">
        <f t="shared" si="13"/>
        <v>0</v>
      </c>
      <c r="I398" s="1"/>
      <c r="J398" s="1"/>
      <c r="K398" s="2"/>
      <c r="Y398" s="1"/>
      <c r="Z398" s="1"/>
      <c r="AA398" s="1"/>
    </row>
    <row r="399" spans="2:27" x14ac:dyDescent="0.4">
      <c r="B399" s="422" t="s">
        <v>231</v>
      </c>
      <c r="C399" s="47" t="s">
        <v>232</v>
      </c>
      <c r="D399" s="505"/>
      <c r="E399" s="154">
        <v>34.99</v>
      </c>
      <c r="F399" s="194"/>
      <c r="G399" s="403">
        <f t="shared" si="13"/>
        <v>0</v>
      </c>
      <c r="I399" s="1"/>
      <c r="J399" s="1"/>
      <c r="K399" s="2"/>
      <c r="Y399" s="1"/>
      <c r="Z399" s="1"/>
      <c r="AA399" s="1"/>
    </row>
    <row r="400" spans="2:27" x14ac:dyDescent="0.4">
      <c r="B400" s="422" t="s">
        <v>233</v>
      </c>
      <c r="C400" s="47" t="s">
        <v>234</v>
      </c>
      <c r="D400" s="505"/>
      <c r="E400" s="154">
        <v>45.99</v>
      </c>
      <c r="F400" s="194"/>
      <c r="G400" s="403">
        <f t="shared" si="13"/>
        <v>0</v>
      </c>
      <c r="I400" s="1"/>
      <c r="J400" s="1"/>
      <c r="K400" s="2"/>
      <c r="Y400" s="1"/>
      <c r="Z400" s="1"/>
      <c r="AA400" s="1"/>
    </row>
    <row r="401" spans="1:27" x14ac:dyDescent="0.4">
      <c r="B401" s="422" t="s">
        <v>236</v>
      </c>
      <c r="C401" s="47" t="s">
        <v>237</v>
      </c>
      <c r="D401" s="505"/>
      <c r="E401" s="154">
        <v>55.99</v>
      </c>
      <c r="F401" s="194"/>
      <c r="G401" s="403">
        <f t="shared" si="13"/>
        <v>0</v>
      </c>
      <c r="I401" s="1"/>
      <c r="J401" s="1"/>
      <c r="K401" s="2"/>
      <c r="Y401" s="1"/>
      <c r="Z401" s="1"/>
      <c r="AA401" s="1"/>
    </row>
    <row r="402" spans="1:27" ht="45.6" x14ac:dyDescent="0.4">
      <c r="A402" s="566" t="s">
        <v>563</v>
      </c>
      <c r="B402" s="621" t="s">
        <v>510</v>
      </c>
      <c r="C402" s="622" t="s">
        <v>525</v>
      </c>
      <c r="D402" s="617"/>
      <c r="E402" s="618">
        <v>46.99</v>
      </c>
      <c r="F402" s="619"/>
      <c r="G402" s="620">
        <f t="shared" si="13"/>
        <v>0</v>
      </c>
      <c r="I402" s="1"/>
      <c r="J402" s="1"/>
      <c r="K402" s="2"/>
      <c r="Y402" s="1"/>
      <c r="Z402" s="1"/>
      <c r="AA402" s="1"/>
    </row>
    <row r="403" spans="1:27" ht="45.6" x14ac:dyDescent="0.4">
      <c r="A403" s="566" t="s">
        <v>563</v>
      </c>
      <c r="B403" s="621" t="s">
        <v>511</v>
      </c>
      <c r="C403" s="622" t="s">
        <v>526</v>
      </c>
      <c r="D403" s="617"/>
      <c r="E403" s="618">
        <v>46.99</v>
      </c>
      <c r="F403" s="619"/>
      <c r="G403" s="620">
        <f t="shared" si="13"/>
        <v>0</v>
      </c>
      <c r="I403" s="1"/>
      <c r="J403" s="1"/>
      <c r="K403" s="2"/>
      <c r="Y403" s="1"/>
      <c r="Z403" s="1"/>
      <c r="AA403" s="1"/>
    </row>
    <row r="404" spans="1:27" ht="45.6" x14ac:dyDescent="0.4">
      <c r="B404" s="538" t="s">
        <v>512</v>
      </c>
      <c r="C404" s="104" t="s">
        <v>513</v>
      </c>
      <c r="D404" s="539"/>
      <c r="E404" s="540">
        <v>32.99</v>
      </c>
      <c r="F404" s="541"/>
      <c r="G404" s="542">
        <f t="shared" si="13"/>
        <v>0</v>
      </c>
      <c r="I404" s="1"/>
      <c r="J404" s="1"/>
      <c r="K404" s="2"/>
      <c r="Y404" s="1"/>
      <c r="Z404" s="1"/>
      <c r="AA404" s="1"/>
    </row>
    <row r="405" spans="1:27" ht="46.2" thickBot="1" x14ac:dyDescent="0.45">
      <c r="B405" s="510" t="s">
        <v>514</v>
      </c>
      <c r="C405" s="103" t="s">
        <v>515</v>
      </c>
      <c r="D405" s="35"/>
      <c r="E405" s="207">
        <v>32.99</v>
      </c>
      <c r="F405" s="225"/>
      <c r="G405" s="430">
        <f t="shared" si="13"/>
        <v>0</v>
      </c>
      <c r="I405" s="1"/>
      <c r="J405" s="1"/>
      <c r="K405" s="2"/>
      <c r="Y405" s="1"/>
      <c r="Z405" s="1"/>
      <c r="AA405" s="1"/>
    </row>
    <row r="406" spans="1:27" ht="25.2" thickBot="1" x14ac:dyDescent="0.45">
      <c r="B406" s="242" t="s">
        <v>1</v>
      </c>
      <c r="C406" s="243" t="s">
        <v>562</v>
      </c>
      <c r="D406" s="243" t="s">
        <v>2</v>
      </c>
      <c r="E406" s="244" t="s">
        <v>3</v>
      </c>
      <c r="F406" s="245" t="s">
        <v>543</v>
      </c>
      <c r="G406" s="246" t="s">
        <v>4</v>
      </c>
      <c r="I406" s="1"/>
      <c r="J406" s="1"/>
      <c r="K406" s="2"/>
      <c r="Y406" s="1"/>
      <c r="Z406" s="1"/>
      <c r="AA406" s="1"/>
    </row>
    <row r="407" spans="1:27" x14ac:dyDescent="0.4">
      <c r="B407" s="511" t="s">
        <v>244</v>
      </c>
      <c r="C407" s="512" t="s">
        <v>245</v>
      </c>
      <c r="D407" s="513" t="s">
        <v>187</v>
      </c>
      <c r="E407" s="211">
        <v>0.35</v>
      </c>
      <c r="F407" s="514"/>
      <c r="G407" s="515">
        <f t="shared" ref="G407:G426" si="14">E407*F407</f>
        <v>0</v>
      </c>
      <c r="I407" s="1"/>
      <c r="J407" s="1"/>
      <c r="K407" s="2"/>
      <c r="Y407" s="1"/>
      <c r="Z407" s="1"/>
      <c r="AA407" s="1"/>
    </row>
    <row r="408" spans="1:27" x14ac:dyDescent="0.4">
      <c r="B408" s="511" t="s">
        <v>246</v>
      </c>
      <c r="C408" s="512" t="s">
        <v>247</v>
      </c>
      <c r="D408" s="513" t="s">
        <v>43</v>
      </c>
      <c r="E408" s="211">
        <v>0.6</v>
      </c>
      <c r="F408" s="514"/>
      <c r="G408" s="515">
        <f t="shared" si="14"/>
        <v>0</v>
      </c>
      <c r="I408" s="1"/>
      <c r="J408" s="1"/>
      <c r="K408" s="2"/>
      <c r="Y408" s="1"/>
      <c r="Z408" s="1"/>
      <c r="AA408" s="1"/>
    </row>
    <row r="409" spans="1:27" x14ac:dyDescent="0.4">
      <c r="B409" s="511" t="s">
        <v>251</v>
      </c>
      <c r="C409" s="512" t="s">
        <v>252</v>
      </c>
      <c r="D409" s="513" t="s">
        <v>43</v>
      </c>
      <c r="E409" s="211">
        <v>0.7</v>
      </c>
      <c r="F409" s="514"/>
      <c r="G409" s="515">
        <f t="shared" si="14"/>
        <v>0</v>
      </c>
      <c r="I409" s="1"/>
      <c r="J409" s="1"/>
      <c r="K409" s="2"/>
      <c r="Y409" s="1"/>
      <c r="Z409" s="1"/>
      <c r="AA409" s="1"/>
    </row>
    <row r="410" spans="1:27" x14ac:dyDescent="0.4">
      <c r="B410" s="511" t="s">
        <v>253</v>
      </c>
      <c r="C410" s="512" t="s">
        <v>254</v>
      </c>
      <c r="D410" s="513" t="s">
        <v>43</v>
      </c>
      <c r="E410" s="211">
        <v>1.4</v>
      </c>
      <c r="F410" s="514"/>
      <c r="G410" s="515">
        <f t="shared" si="14"/>
        <v>0</v>
      </c>
      <c r="I410" s="1"/>
      <c r="J410" s="1"/>
      <c r="K410" s="2"/>
      <c r="Y410" s="1"/>
      <c r="Z410" s="1"/>
      <c r="AA410" s="1"/>
    </row>
    <row r="411" spans="1:27" x14ac:dyDescent="0.4">
      <c r="B411" s="511" t="s">
        <v>256</v>
      </c>
      <c r="C411" s="512" t="s">
        <v>257</v>
      </c>
      <c r="D411" s="513" t="s">
        <v>258</v>
      </c>
      <c r="E411" s="211">
        <v>0.7</v>
      </c>
      <c r="F411" s="514"/>
      <c r="G411" s="515">
        <f t="shared" si="14"/>
        <v>0</v>
      </c>
      <c r="I411" s="1"/>
      <c r="J411" s="1"/>
      <c r="K411" s="2"/>
      <c r="Y411" s="1"/>
      <c r="Z411" s="1"/>
      <c r="AA411" s="1"/>
    </row>
    <row r="412" spans="1:27" x14ac:dyDescent="0.4">
      <c r="B412" s="511" t="s">
        <v>260</v>
      </c>
      <c r="C412" s="512" t="s">
        <v>261</v>
      </c>
      <c r="D412" s="513" t="s">
        <v>258</v>
      </c>
      <c r="E412" s="211">
        <v>1.4</v>
      </c>
      <c r="F412" s="514"/>
      <c r="G412" s="515">
        <f t="shared" si="14"/>
        <v>0</v>
      </c>
      <c r="I412" s="1"/>
      <c r="J412" s="1"/>
      <c r="K412" s="2"/>
      <c r="Y412" s="1"/>
      <c r="Z412" s="1"/>
      <c r="AA412" s="1"/>
    </row>
    <row r="413" spans="1:27" x14ac:dyDescent="0.4">
      <c r="B413" s="511" t="s">
        <v>262</v>
      </c>
      <c r="C413" s="212" t="s">
        <v>263</v>
      </c>
      <c r="D413" s="513" t="s">
        <v>258</v>
      </c>
      <c r="E413" s="211">
        <v>1</v>
      </c>
      <c r="F413" s="213"/>
      <c r="G413" s="515">
        <f t="shared" si="14"/>
        <v>0</v>
      </c>
      <c r="I413" s="1"/>
      <c r="J413" s="1"/>
      <c r="K413" s="2"/>
      <c r="Y413" s="1"/>
      <c r="Z413" s="1"/>
      <c r="AA413" s="1"/>
    </row>
    <row r="414" spans="1:27" x14ac:dyDescent="0.4">
      <c r="B414" s="511" t="s">
        <v>264</v>
      </c>
      <c r="C414" s="212" t="s">
        <v>265</v>
      </c>
      <c r="D414" s="516"/>
      <c r="E414" s="211">
        <v>0.8</v>
      </c>
      <c r="F414" s="213"/>
      <c r="G414" s="515">
        <f t="shared" si="14"/>
        <v>0</v>
      </c>
      <c r="I414" s="1"/>
      <c r="J414" s="1"/>
      <c r="K414" s="2"/>
    </row>
    <row r="415" spans="1:27" x14ac:dyDescent="0.4">
      <c r="B415" s="511" t="s">
        <v>266</v>
      </c>
      <c r="C415" s="212" t="s">
        <v>267</v>
      </c>
      <c r="D415" s="311" t="s">
        <v>43</v>
      </c>
      <c r="E415" s="215">
        <v>1.5</v>
      </c>
      <c r="F415" s="517"/>
      <c r="G415" s="518">
        <f t="shared" si="14"/>
        <v>0</v>
      </c>
      <c r="I415" s="1"/>
      <c r="J415" s="1"/>
      <c r="K415" s="2"/>
    </row>
    <row r="416" spans="1:27" x14ac:dyDescent="0.4">
      <c r="B416" s="511" t="s">
        <v>268</v>
      </c>
      <c r="C416" s="212" t="s">
        <v>269</v>
      </c>
      <c r="D416" s="311" t="s">
        <v>43</v>
      </c>
      <c r="E416" s="215">
        <v>1.5</v>
      </c>
      <c r="F416" s="517"/>
      <c r="G416" s="518">
        <f t="shared" si="14"/>
        <v>0</v>
      </c>
      <c r="I416" s="1"/>
      <c r="J416" s="1"/>
      <c r="K416" s="2"/>
    </row>
    <row r="417" spans="2:11" x14ac:dyDescent="0.4">
      <c r="B417" s="511">
        <v>403867</v>
      </c>
      <c r="C417" s="212" t="s">
        <v>270</v>
      </c>
      <c r="D417" s="311"/>
      <c r="E417" s="215">
        <v>24.99</v>
      </c>
      <c r="F417" s="517"/>
      <c r="G417" s="518">
        <f t="shared" si="14"/>
        <v>0</v>
      </c>
      <c r="I417" s="1"/>
      <c r="J417" s="1"/>
      <c r="K417" s="2"/>
    </row>
    <row r="418" spans="2:11" x14ac:dyDescent="0.4">
      <c r="B418" s="511">
        <v>403868</v>
      </c>
      <c r="C418" s="212" t="s">
        <v>271</v>
      </c>
      <c r="D418" s="311"/>
      <c r="E418" s="215">
        <v>24.99</v>
      </c>
      <c r="F418" s="517"/>
      <c r="G418" s="518">
        <f t="shared" si="14"/>
        <v>0</v>
      </c>
      <c r="I418" s="1"/>
      <c r="J418" s="1"/>
      <c r="K418" s="2"/>
    </row>
    <row r="419" spans="2:11" x14ac:dyDescent="0.4">
      <c r="B419" s="511">
        <v>600312</v>
      </c>
      <c r="C419" s="212" t="s">
        <v>272</v>
      </c>
      <c r="D419" s="311"/>
      <c r="E419" s="215">
        <v>24.99</v>
      </c>
      <c r="F419" s="517"/>
      <c r="G419" s="518">
        <f t="shared" si="14"/>
        <v>0</v>
      </c>
      <c r="I419" s="1"/>
      <c r="J419" s="1"/>
      <c r="K419" s="2"/>
    </row>
    <row r="420" spans="2:11" x14ac:dyDescent="0.4">
      <c r="B420" s="511">
        <v>600315</v>
      </c>
      <c r="C420" s="212" t="s">
        <v>274</v>
      </c>
      <c r="D420" s="214"/>
      <c r="E420" s="215">
        <v>24.99</v>
      </c>
      <c r="F420" s="517"/>
      <c r="G420" s="518">
        <f t="shared" si="14"/>
        <v>0</v>
      </c>
      <c r="I420" s="1"/>
      <c r="J420" s="1"/>
      <c r="K420" s="2"/>
    </row>
    <row r="421" spans="2:11" x14ac:dyDescent="0.4">
      <c r="B421" s="511" t="s">
        <v>275</v>
      </c>
      <c r="C421" s="212" t="s">
        <v>276</v>
      </c>
      <c r="D421" s="214"/>
      <c r="E421" s="215">
        <v>5.99</v>
      </c>
      <c r="F421" s="517"/>
      <c r="G421" s="518">
        <f t="shared" si="14"/>
        <v>0</v>
      </c>
      <c r="I421" s="1"/>
      <c r="J421" s="1"/>
      <c r="K421" s="2"/>
    </row>
    <row r="422" spans="2:11" x14ac:dyDescent="0.4">
      <c r="B422" s="511" t="s">
        <v>277</v>
      </c>
      <c r="C422" s="212" t="s">
        <v>278</v>
      </c>
      <c r="D422" s="214"/>
      <c r="E422" s="215">
        <v>5.99</v>
      </c>
      <c r="F422" s="517"/>
      <c r="G422" s="518">
        <f t="shared" si="14"/>
        <v>0</v>
      </c>
      <c r="I422" s="1"/>
      <c r="J422" s="1"/>
      <c r="K422" s="2"/>
    </row>
    <row r="423" spans="2:11" x14ac:dyDescent="0.4">
      <c r="B423" s="511" t="s">
        <v>280</v>
      </c>
      <c r="C423" s="212" t="s">
        <v>281</v>
      </c>
      <c r="D423" s="214"/>
      <c r="E423" s="215">
        <v>5.99</v>
      </c>
      <c r="F423" s="517"/>
      <c r="G423" s="518">
        <f t="shared" si="14"/>
        <v>0</v>
      </c>
      <c r="I423" s="1"/>
      <c r="J423" s="1"/>
      <c r="K423" s="2"/>
    </row>
    <row r="424" spans="2:11" x14ac:dyDescent="0.4">
      <c r="B424" s="511" t="s">
        <v>282</v>
      </c>
      <c r="C424" s="212" t="s">
        <v>283</v>
      </c>
      <c r="D424" s="214"/>
      <c r="E424" s="215">
        <v>5.99</v>
      </c>
      <c r="F424" s="517"/>
      <c r="G424" s="518">
        <f t="shared" si="14"/>
        <v>0</v>
      </c>
    </row>
    <row r="425" spans="2:11" x14ac:dyDescent="0.4">
      <c r="B425" s="519" t="s">
        <v>284</v>
      </c>
      <c r="C425" s="212" t="s">
        <v>285</v>
      </c>
      <c r="D425" s="214"/>
      <c r="E425" s="520">
        <v>0.4</v>
      </c>
      <c r="F425" s="216"/>
      <c r="G425" s="521">
        <f t="shared" si="14"/>
        <v>0</v>
      </c>
    </row>
    <row r="426" spans="2:11" x14ac:dyDescent="0.4">
      <c r="B426" s="519" t="s">
        <v>288</v>
      </c>
      <c r="C426" s="212" t="s">
        <v>289</v>
      </c>
      <c r="D426" s="214"/>
      <c r="E426" s="211">
        <v>0.35</v>
      </c>
      <c r="F426" s="216"/>
      <c r="G426" s="521">
        <f t="shared" si="14"/>
        <v>0</v>
      </c>
    </row>
    <row r="427" spans="2:11" ht="23.4" thickBot="1" x14ac:dyDescent="0.45">
      <c r="B427" s="522" t="s">
        <v>292</v>
      </c>
      <c r="C427" s="302" t="s">
        <v>293</v>
      </c>
      <c r="D427" s="214"/>
      <c r="E427" s="303"/>
      <c r="F427" s="304"/>
      <c r="G427" s="523"/>
    </row>
    <row r="428" spans="2:11" ht="23.4" thickBot="1" x14ac:dyDescent="0.45">
      <c r="B428" s="305" t="s">
        <v>292</v>
      </c>
      <c r="C428" s="306" t="s">
        <v>295</v>
      </c>
      <c r="D428" s="307"/>
      <c r="E428" s="308">
        <v>39.99</v>
      </c>
      <c r="F428" s="309">
        <v>1</v>
      </c>
      <c r="G428" s="310">
        <f>E428*F428</f>
        <v>39.99</v>
      </c>
    </row>
    <row r="429" spans="2:11" x14ac:dyDescent="0.4">
      <c r="B429" s="18"/>
      <c r="C429" s="18"/>
      <c r="D429" s="18"/>
      <c r="E429" s="18"/>
      <c r="F429" s="18"/>
      <c r="G429" s="18"/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18"/>
      <c r="C433" s="18"/>
      <c r="D433" s="18"/>
      <c r="E433" s="18"/>
      <c r="F433" s="18"/>
      <c r="G433" s="18"/>
    </row>
    <row r="434" spans="2:7" x14ac:dyDescent="0.4">
      <c r="B434" s="18"/>
      <c r="C434" s="18"/>
      <c r="D434" s="18"/>
      <c r="E434" s="18"/>
      <c r="F434" s="18"/>
      <c r="G434" s="18"/>
    </row>
    <row r="435" spans="2:7" x14ac:dyDescent="0.4">
      <c r="B435" s="18"/>
      <c r="C435" s="18"/>
      <c r="D435" s="18"/>
      <c r="E435" s="18"/>
      <c r="F435" s="18"/>
      <c r="G435" s="18"/>
    </row>
    <row r="436" spans="2:7" ht="70.5" customHeight="1" x14ac:dyDescent="0.4">
      <c r="B436" s="41"/>
      <c r="C436" s="105"/>
      <c r="D436" s="120"/>
      <c r="E436" s="2"/>
      <c r="F436" s="41"/>
      <c r="G436" s="2"/>
    </row>
  </sheetData>
  <autoFilter ref="B17:G428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phoneticPr fontId="32" type="noConversion"/>
  <hyperlinks>
    <hyperlink ref="D269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2024-11-15T12:29:55Z</dcterms:modified>
</cp:coreProperties>
</file>